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200" windowHeight="11580" activeTab="0"/>
  </bookViews>
  <sheets>
    <sheet name="Sheet3" sheetId="1" r:id="rId1"/>
  </sheets>
  <definedNames>
    <definedName name="_xlnm.Print_Titles" localSheetId="0">'Sheet3'!$1:$3</definedName>
  </definedNames>
  <calcPr fullCalcOnLoad="1"/>
</workbook>
</file>

<file path=xl/sharedStrings.xml><?xml version="1.0" encoding="utf-8"?>
<sst xmlns="http://schemas.openxmlformats.org/spreadsheetml/2006/main" count="405" uniqueCount="247">
  <si>
    <t>报考岗位</t>
  </si>
  <si>
    <t>岗位代码</t>
  </si>
  <si>
    <t>序号</t>
  </si>
  <si>
    <t xml:space="preserve">姓名      </t>
  </si>
  <si>
    <t>职业能力倾向测验</t>
  </si>
  <si>
    <t>综合应用能力（教育理论成绩）</t>
  </si>
  <si>
    <t>单位（盖章）：</t>
  </si>
  <si>
    <t>笔试总成绩</t>
  </si>
  <si>
    <t>面试成绩</t>
  </si>
  <si>
    <t>排名</t>
  </si>
  <si>
    <t>总成绩（百分制）</t>
  </si>
  <si>
    <t>李晓青</t>
  </si>
  <si>
    <t>杨琴琴</t>
  </si>
  <si>
    <t>赵越</t>
  </si>
  <si>
    <t>石雲肖</t>
  </si>
  <si>
    <t>赵浩琴</t>
  </si>
  <si>
    <t>霍永娟</t>
  </si>
  <si>
    <t>蒲维</t>
  </si>
  <si>
    <t>万株君</t>
  </si>
  <si>
    <t>闫波</t>
  </si>
  <si>
    <t>常亮</t>
  </si>
  <si>
    <t>张菲菲</t>
  </si>
  <si>
    <t>苏伟瑞</t>
  </si>
  <si>
    <t>汪文文</t>
  </si>
  <si>
    <t>甄智秀</t>
  </si>
  <si>
    <t>武川雄</t>
  </si>
  <si>
    <t>贾婷婷</t>
  </si>
  <si>
    <t>熊文婷</t>
  </si>
  <si>
    <t>刘文隆</t>
  </si>
  <si>
    <t>张伟民</t>
  </si>
  <si>
    <t>张强</t>
  </si>
  <si>
    <t>董芳霞</t>
  </si>
  <si>
    <t>刘志周</t>
  </si>
  <si>
    <t>张利强</t>
  </si>
  <si>
    <t>王芳芳</t>
  </si>
  <si>
    <t>都燕霞</t>
  </si>
  <si>
    <t>董瑞</t>
  </si>
  <si>
    <t>杨林斌</t>
  </si>
  <si>
    <t>李丹</t>
  </si>
  <si>
    <t>雷璐</t>
  </si>
  <si>
    <t>张荣欣</t>
  </si>
  <si>
    <t>丁玲玲</t>
  </si>
  <si>
    <t>禄晔</t>
  </si>
  <si>
    <t>巩静静</t>
  </si>
  <si>
    <t>武娟</t>
  </si>
  <si>
    <t>陈彤彤</t>
  </si>
  <si>
    <t>赵艳</t>
  </si>
  <si>
    <t>孙威娜</t>
  </si>
  <si>
    <t>王明霞</t>
  </si>
  <si>
    <t>闫璐</t>
  </si>
  <si>
    <t>张蓓</t>
  </si>
  <si>
    <t>何旭利</t>
  </si>
  <si>
    <t>王洁琼</t>
  </si>
  <si>
    <t>马笑</t>
  </si>
  <si>
    <t>王嗣勃</t>
  </si>
  <si>
    <t>孙红育</t>
  </si>
  <si>
    <t>吕玉兰</t>
  </si>
  <si>
    <t>朱笑莹</t>
  </si>
  <si>
    <t>李昊洲</t>
  </si>
  <si>
    <t>张明洁</t>
  </si>
  <si>
    <t>梁欣雨</t>
  </si>
  <si>
    <t>孙宏晔</t>
  </si>
  <si>
    <t>赵猿恒</t>
  </si>
  <si>
    <t>赵琛</t>
  </si>
  <si>
    <t>施正媛</t>
  </si>
  <si>
    <t>王蕊</t>
  </si>
  <si>
    <t>马翠</t>
  </si>
  <si>
    <t>周芸</t>
  </si>
  <si>
    <t>蒲彦蓉</t>
  </si>
  <si>
    <t>梁亚茹</t>
  </si>
  <si>
    <t>王晶晶</t>
  </si>
  <si>
    <t>黄雅昕</t>
  </si>
  <si>
    <t>闫婷</t>
  </si>
  <si>
    <t>刘昕宇</t>
  </si>
  <si>
    <t>马小丽</t>
  </si>
  <si>
    <t>闫子溪</t>
  </si>
  <si>
    <t>梁文文</t>
  </si>
  <si>
    <t>曹继强</t>
  </si>
  <si>
    <t>王军</t>
  </si>
  <si>
    <t>杨俊杰</t>
  </si>
  <si>
    <t>黄晶晶</t>
  </si>
  <si>
    <t>刘蕾</t>
  </si>
  <si>
    <t>何文娟</t>
  </si>
  <si>
    <t>缑文亮</t>
  </si>
  <si>
    <t>邢丽丽</t>
  </si>
  <si>
    <t>骆诚</t>
  </si>
  <si>
    <t>柴同同</t>
  </si>
  <si>
    <t>王利娟</t>
  </si>
  <si>
    <t>王玉瑞</t>
  </si>
  <si>
    <t>董燕妮</t>
  </si>
  <si>
    <t>崔燕妮</t>
  </si>
  <si>
    <t>徐周</t>
  </si>
  <si>
    <t>王栋</t>
  </si>
  <si>
    <t>董甲宁</t>
  </si>
  <si>
    <t>黄鑫</t>
  </si>
  <si>
    <t>安平</t>
  </si>
  <si>
    <t>吕紫微</t>
  </si>
  <si>
    <t>杜雅慧</t>
  </si>
  <si>
    <t>秦州区101岗位小学语文教师</t>
  </si>
  <si>
    <t>101</t>
  </si>
  <si>
    <t>416205222812</t>
  </si>
  <si>
    <t>416205222504</t>
  </si>
  <si>
    <t>416205222116</t>
  </si>
  <si>
    <t>416205222915</t>
  </si>
  <si>
    <t>416205222327</t>
  </si>
  <si>
    <t>416205223009</t>
  </si>
  <si>
    <t>416205222906</t>
  </si>
  <si>
    <t>416205222517</t>
  </si>
  <si>
    <t>416205222320</t>
  </si>
  <si>
    <t>秦州区102岗位小学数学教师</t>
  </si>
  <si>
    <t>102</t>
  </si>
  <si>
    <t>416205222525</t>
  </si>
  <si>
    <t>416205222218</t>
  </si>
  <si>
    <t>416205222825</t>
  </si>
  <si>
    <t>416205222520</t>
  </si>
  <si>
    <t>416205222913</t>
  </si>
  <si>
    <t>416205222917</t>
  </si>
  <si>
    <t>416205222428</t>
  </si>
  <si>
    <t>416205222630</t>
  </si>
  <si>
    <t>416205222423</t>
  </si>
  <si>
    <t>416205222627</t>
  </si>
  <si>
    <t>416205222215</t>
  </si>
  <si>
    <t>416205223116</t>
  </si>
  <si>
    <t>416205222718</t>
  </si>
  <si>
    <t>416205222618</t>
  </si>
  <si>
    <t>416205222113</t>
  </si>
  <si>
    <t>416205222204</t>
  </si>
  <si>
    <t>416205222804</t>
  </si>
  <si>
    <t>416205222612</t>
  </si>
  <si>
    <t>秦州区103岗位小学英语教师</t>
  </si>
  <si>
    <t>103</t>
  </si>
  <si>
    <t>416205222526</t>
  </si>
  <si>
    <t>416205222214</t>
  </si>
  <si>
    <t>416205222828</t>
  </si>
  <si>
    <t>416205222503</t>
  </si>
  <si>
    <t>416205222524</t>
  </si>
  <si>
    <t>416205222108</t>
  </si>
  <si>
    <t>416205222510</t>
  </si>
  <si>
    <t>416205222802</t>
  </si>
  <si>
    <t>416205222409</t>
  </si>
  <si>
    <t>416205222413</t>
  </si>
  <si>
    <t>416205222621</t>
  </si>
  <si>
    <t>416205222522</t>
  </si>
  <si>
    <t>416205222325</t>
  </si>
  <si>
    <t>416205223017</t>
  </si>
  <si>
    <t>416205222407</t>
  </si>
  <si>
    <t>秦州区104岗位中学语文教师</t>
  </si>
  <si>
    <t>104</t>
  </si>
  <si>
    <t>416205222817</t>
  </si>
  <si>
    <t>416205222521</t>
  </si>
  <si>
    <t>416205222725</t>
  </si>
  <si>
    <t>416205222223</t>
  </si>
  <si>
    <t>416205222322</t>
  </si>
  <si>
    <t>416205222803</t>
  </si>
  <si>
    <t>416205223024</t>
  </si>
  <si>
    <t>416205222127</t>
  </si>
  <si>
    <t>416205222206</t>
  </si>
  <si>
    <t>秦州区关子中学中学数学教师</t>
  </si>
  <si>
    <t>105</t>
  </si>
  <si>
    <t>416205223103</t>
  </si>
  <si>
    <t>416205223018</t>
  </si>
  <si>
    <t>416205222705</t>
  </si>
  <si>
    <t>秦州区106岗位中学英语教师</t>
  </si>
  <si>
    <t>106</t>
  </si>
  <si>
    <t>416205223106</t>
  </si>
  <si>
    <t>416205223113</t>
  </si>
  <si>
    <t>416205222216</t>
  </si>
  <si>
    <t>416205222123</t>
  </si>
  <si>
    <t>416205222824</t>
  </si>
  <si>
    <t>416205223005</t>
  </si>
  <si>
    <t>416205222306</t>
  </si>
  <si>
    <t>416205222424</t>
  </si>
  <si>
    <t>416205223114</t>
  </si>
  <si>
    <t>秦州区大门中学中学化学教师</t>
  </si>
  <si>
    <t>107</t>
  </si>
  <si>
    <t>416205222418</t>
  </si>
  <si>
    <t>416205223016</t>
  </si>
  <si>
    <t>416205222221</t>
  </si>
  <si>
    <t>秦州区108岗位中学物理教师</t>
  </si>
  <si>
    <t>108</t>
  </si>
  <si>
    <t>416205222907</t>
  </si>
  <si>
    <t>416205222723</t>
  </si>
  <si>
    <t>416205222505</t>
  </si>
  <si>
    <t>秦州区藉口中学中学政治教师</t>
  </si>
  <si>
    <t>109</t>
  </si>
  <si>
    <t>416205222820</t>
  </si>
  <si>
    <t>416205222519</t>
  </si>
  <si>
    <t>416205222708</t>
  </si>
  <si>
    <t>秦州区平南中学中学历史教师</t>
  </si>
  <si>
    <t>110</t>
  </si>
  <si>
    <t>416205222415</t>
  </si>
  <si>
    <t>416205223122</t>
  </si>
  <si>
    <t>416205222614</t>
  </si>
  <si>
    <t>秦州区太京中学中学地理教师</t>
  </si>
  <si>
    <t>111</t>
  </si>
  <si>
    <t>416205222429</t>
  </si>
  <si>
    <t>416205223008</t>
  </si>
  <si>
    <t>416205222501</t>
  </si>
  <si>
    <t>秦州区藉口中学中学音乐教师</t>
  </si>
  <si>
    <t>112</t>
  </si>
  <si>
    <t>416205222611</t>
  </si>
  <si>
    <t>416205222709</t>
  </si>
  <si>
    <t>416205222619</t>
  </si>
  <si>
    <t>秦州区华歧中学中学体育教师</t>
  </si>
  <si>
    <t>113</t>
  </si>
  <si>
    <t>416205223112</t>
  </si>
  <si>
    <t>416205222502</t>
  </si>
  <si>
    <t>416205222721</t>
  </si>
  <si>
    <t>秦州区汪川中学中学生物教师</t>
  </si>
  <si>
    <t>114</t>
  </si>
  <si>
    <t>416205222625</t>
  </si>
  <si>
    <t>416205222918</t>
  </si>
  <si>
    <t>416205222819</t>
  </si>
  <si>
    <t>秦州区口腔医院901岗位医生</t>
  </si>
  <si>
    <t>秦州区乡镇卫生院904岗位医生</t>
  </si>
  <si>
    <t>伏二斌</t>
  </si>
  <si>
    <t>2017620116030004</t>
  </si>
  <si>
    <t>单宝平</t>
  </si>
  <si>
    <t>2017620116030003</t>
  </si>
  <si>
    <t>魏思琪</t>
  </si>
  <si>
    <t>2017620116030001</t>
  </si>
  <si>
    <t>赵玉柱</t>
  </si>
  <si>
    <t>2017620116010248</t>
  </si>
  <si>
    <t>万通</t>
  </si>
  <si>
    <t>2017620116010225</t>
  </si>
  <si>
    <t>王珊珊</t>
  </si>
  <si>
    <t>2017620116010227</t>
  </si>
  <si>
    <t>辛潇敏</t>
  </si>
  <si>
    <t>2017620116010237</t>
  </si>
  <si>
    <t>毛洁</t>
  </si>
  <si>
    <t>2017620116010238</t>
  </si>
  <si>
    <t>张朝超</t>
  </si>
  <si>
    <t>2017620116010246</t>
  </si>
  <si>
    <t>张东东</t>
  </si>
  <si>
    <t>2017620116010234</t>
  </si>
  <si>
    <t>谢燕丽</t>
  </si>
  <si>
    <t>2017620116010229</t>
  </si>
  <si>
    <t>侯腾娟</t>
  </si>
  <si>
    <t>2017620116010233</t>
  </si>
  <si>
    <t>吕依</t>
  </si>
  <si>
    <t>2017620116010239</t>
  </si>
  <si>
    <t>何文进</t>
  </si>
  <si>
    <t>2017620116010241</t>
  </si>
  <si>
    <t>笔试成绩（百分制）*60%</t>
  </si>
  <si>
    <r>
      <t>面试成绩*</t>
    </r>
    <r>
      <rPr>
        <sz val="11"/>
        <color indexed="8"/>
        <rFont val="宋体"/>
        <family val="0"/>
      </rPr>
      <t>40%</t>
    </r>
  </si>
  <si>
    <t>笔试准考证号</t>
  </si>
  <si>
    <t>2017年天水市秦州区事业单位公开招聘面试人员成绩公示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</si>
</sst>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4"/>
      <color indexed="8"/>
      <name val="方正小标宋简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1"/>
      <color indexed="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1" fillId="0" borderId="0">
      <alignment vertical="center"/>
      <protection/>
    </xf>
    <xf numFmtId="0" fontId="28" fillId="20" borderId="0" applyNumberFormat="0" applyBorder="0" applyAlignment="0" applyProtection="0"/>
    <xf numFmtId="0" fontId="29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21" borderId="8" applyNumberFormat="0" applyAlignment="0" applyProtection="0"/>
    <xf numFmtId="0" fontId="37" fillId="30" borderId="5" applyNumberFormat="0" applyAlignment="0" applyProtection="0"/>
    <xf numFmtId="0" fontId="1" fillId="31" borderId="9" applyNumberFormat="0" applyFont="0" applyAlignment="0" applyProtection="0"/>
  </cellStyleXfs>
  <cellXfs count="52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40" applyFont="1" applyBorder="1" applyAlignment="1" quotePrefix="1">
      <alignment horizontal="center" vertical="center" wrapText="1"/>
      <protection/>
    </xf>
    <xf numFmtId="176" fontId="0" fillId="0" borderId="0" xfId="0" applyNumberFormat="1" applyAlignment="1">
      <alignment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4" fillId="0" borderId="10" xfId="40" applyNumberFormat="1" applyFont="1" applyBorder="1" applyAlignment="1">
      <alignment horizontal="center" vertical="center" wrapText="1"/>
      <protection/>
    </xf>
    <xf numFmtId="176" fontId="0" fillId="0" borderId="0" xfId="0" applyNumberFormat="1" applyAlignment="1">
      <alignment vertical="center" wrapText="1"/>
    </xf>
    <xf numFmtId="176" fontId="38" fillId="0" borderId="10" xfId="0" applyNumberFormat="1" applyFont="1" applyBorder="1" applyAlignment="1">
      <alignment horizontal="center" vertical="center"/>
    </xf>
    <xf numFmtId="176" fontId="38" fillId="0" borderId="10" xfId="0" applyNumberFormat="1" applyFont="1" applyBorder="1" applyAlignment="1">
      <alignment horizontal="center" vertical="center" wrapText="1"/>
    </xf>
    <xf numFmtId="176" fontId="38" fillId="0" borderId="10" xfId="0" applyNumberFormat="1" applyFont="1" applyBorder="1" applyAlignment="1">
      <alignment vertical="center"/>
    </xf>
    <xf numFmtId="176" fontId="38" fillId="0" borderId="10" xfId="0" applyNumberFormat="1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38" fillId="0" borderId="13" xfId="0" applyNumberFormat="1" applyFont="1" applyBorder="1" applyAlignment="1">
      <alignment horizontal="center" vertical="center"/>
    </xf>
    <xf numFmtId="176" fontId="38" fillId="0" borderId="13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38" fillId="0" borderId="18" xfId="0" applyNumberFormat="1" applyFont="1" applyBorder="1" applyAlignment="1">
      <alignment horizontal="center" vertical="center"/>
    </xf>
    <xf numFmtId="176" fontId="38" fillId="0" borderId="18" xfId="0" applyNumberFormat="1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176" fontId="38" fillId="0" borderId="18" xfId="0" applyNumberFormat="1" applyFont="1" applyBorder="1" applyAlignment="1">
      <alignment vertical="center"/>
    </xf>
    <xf numFmtId="176" fontId="38" fillId="0" borderId="13" xfId="0" applyNumberFormat="1" applyFont="1" applyBorder="1" applyAlignment="1">
      <alignment vertical="center"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3" xfId="40" applyFont="1" applyBorder="1" applyAlignment="1" quotePrefix="1">
      <alignment horizontal="center" vertical="center" wrapText="1"/>
      <protection/>
    </xf>
    <xf numFmtId="176" fontId="4" fillId="0" borderId="13" xfId="40" applyNumberFormat="1" applyFont="1" applyBorder="1" applyAlignment="1">
      <alignment horizontal="center" vertical="center" wrapText="1"/>
      <protection/>
    </xf>
    <xf numFmtId="176" fontId="38" fillId="0" borderId="13" xfId="0" applyNumberFormat="1" applyFont="1" applyBorder="1" applyAlignment="1">
      <alignment vertical="center" wrapText="1"/>
    </xf>
    <xf numFmtId="0" fontId="4" fillId="0" borderId="18" xfId="40" applyFont="1" applyBorder="1" applyAlignment="1">
      <alignment horizontal="center" vertical="center" wrapText="1"/>
      <protection/>
    </xf>
    <xf numFmtId="0" fontId="4" fillId="0" borderId="18" xfId="40" applyFont="1" applyBorder="1" applyAlignment="1" quotePrefix="1">
      <alignment horizontal="center" vertical="center" wrapText="1"/>
      <protection/>
    </xf>
    <xf numFmtId="176" fontId="4" fillId="0" borderId="18" xfId="40" applyNumberFormat="1" applyFont="1" applyBorder="1" applyAlignment="1">
      <alignment horizontal="center" vertical="center" wrapText="1"/>
      <protection/>
    </xf>
    <xf numFmtId="176" fontId="38" fillId="0" borderId="18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O7" sqref="O7"/>
    </sheetView>
  </sheetViews>
  <sheetFormatPr defaultColWidth="9.140625" defaultRowHeight="15"/>
  <cols>
    <col min="1" max="1" width="4.28125" style="0" customWidth="1"/>
    <col min="2" max="2" width="6.421875" style="0" customWidth="1"/>
    <col min="3" max="3" width="12.8515625" style="0" customWidth="1"/>
    <col min="4" max="4" width="5.57421875" style="2" customWidth="1"/>
    <col min="5" max="5" width="11.57421875" style="0" customWidth="1"/>
    <col min="6" max="6" width="5.421875" style="0" customWidth="1"/>
    <col min="7" max="7" width="7.8515625" style="0" customWidth="1"/>
    <col min="8" max="8" width="5.8515625" style="0" customWidth="1"/>
    <col min="9" max="9" width="8.00390625" style="9" customWidth="1"/>
    <col min="10" max="10" width="7.8515625" style="9" customWidth="1"/>
    <col min="11" max="11" width="8.421875" style="12" customWidth="1"/>
    <col min="12" max="12" width="8.140625" style="9" customWidth="1"/>
    <col min="13" max="13" width="6.421875" style="17" customWidth="1"/>
  </cols>
  <sheetData>
    <row r="1" spans="1:13" ht="71.25" customHeight="1">
      <c r="A1" s="50" t="s">
        <v>246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4" ht="27" customHeight="1">
      <c r="A2" s="51" t="s">
        <v>6</v>
      </c>
      <c r="B2" s="51"/>
      <c r="C2" s="51"/>
      <c r="D2" s="3"/>
    </row>
    <row r="3" spans="1:13" s="1" customFormat="1" ht="54.75" customHeight="1" thickBot="1">
      <c r="A3" s="18" t="s">
        <v>2</v>
      </c>
      <c r="B3" s="19" t="s">
        <v>3</v>
      </c>
      <c r="C3" s="19" t="s">
        <v>0</v>
      </c>
      <c r="D3" s="20" t="s">
        <v>1</v>
      </c>
      <c r="E3" s="22" t="s">
        <v>245</v>
      </c>
      <c r="F3" s="21" t="s">
        <v>4</v>
      </c>
      <c r="G3" s="21" t="s">
        <v>5</v>
      </c>
      <c r="H3" s="22" t="s">
        <v>7</v>
      </c>
      <c r="I3" s="23" t="s">
        <v>243</v>
      </c>
      <c r="J3" s="24" t="s">
        <v>8</v>
      </c>
      <c r="K3" s="23" t="s">
        <v>244</v>
      </c>
      <c r="L3" s="23" t="s">
        <v>10</v>
      </c>
      <c r="M3" s="25" t="s">
        <v>9</v>
      </c>
    </row>
    <row r="4" spans="1:13" s="5" customFormat="1" ht="24.75" customHeight="1">
      <c r="A4" s="26">
        <v>1</v>
      </c>
      <c r="B4" s="27" t="s">
        <v>11</v>
      </c>
      <c r="C4" s="27" t="s">
        <v>98</v>
      </c>
      <c r="D4" s="27" t="s">
        <v>99</v>
      </c>
      <c r="E4" s="27" t="s">
        <v>100</v>
      </c>
      <c r="F4" s="27">
        <v>91.6</v>
      </c>
      <c r="G4" s="27">
        <v>97</v>
      </c>
      <c r="H4" s="27">
        <v>188.6</v>
      </c>
      <c r="I4" s="28">
        <f aca="true" t="shared" si="0" ref="I4:I35">H4/3*0.6</f>
        <v>37.72</v>
      </c>
      <c r="J4" s="29">
        <v>85.4</v>
      </c>
      <c r="K4" s="30">
        <f aca="true" t="shared" si="1" ref="K4:K35">J4*0.4</f>
        <v>34.160000000000004</v>
      </c>
      <c r="L4" s="29">
        <f aca="true" t="shared" si="2" ref="L4:L35">I4+K4</f>
        <v>71.88</v>
      </c>
      <c r="M4" s="31">
        <v>1</v>
      </c>
    </row>
    <row r="5" spans="1:13" s="5" customFormat="1" ht="24.75" customHeight="1">
      <c r="A5" s="32">
        <v>2</v>
      </c>
      <c r="B5" s="4" t="s">
        <v>13</v>
      </c>
      <c r="C5" s="4" t="s">
        <v>98</v>
      </c>
      <c r="D5" s="4" t="s">
        <v>99</v>
      </c>
      <c r="E5" s="4" t="s">
        <v>102</v>
      </c>
      <c r="F5" s="4">
        <v>98.4</v>
      </c>
      <c r="G5" s="4">
        <v>86</v>
      </c>
      <c r="H5" s="4">
        <v>184.4</v>
      </c>
      <c r="I5" s="10">
        <f t="shared" si="0"/>
        <v>36.88</v>
      </c>
      <c r="J5" s="13">
        <v>85.6</v>
      </c>
      <c r="K5" s="14">
        <f t="shared" si="1"/>
        <v>34.24</v>
      </c>
      <c r="L5" s="13">
        <f t="shared" si="2"/>
        <v>71.12</v>
      </c>
      <c r="M5" s="33">
        <v>2</v>
      </c>
    </row>
    <row r="6" spans="1:13" s="5" customFormat="1" ht="24.75" customHeight="1">
      <c r="A6" s="32">
        <v>3</v>
      </c>
      <c r="B6" s="4" t="s">
        <v>12</v>
      </c>
      <c r="C6" s="4" t="s">
        <v>98</v>
      </c>
      <c r="D6" s="4" t="s">
        <v>99</v>
      </c>
      <c r="E6" s="4" t="s">
        <v>101</v>
      </c>
      <c r="F6" s="4">
        <v>93.8</v>
      </c>
      <c r="G6" s="4">
        <v>91</v>
      </c>
      <c r="H6" s="4">
        <v>184.8</v>
      </c>
      <c r="I6" s="10">
        <f t="shared" si="0"/>
        <v>36.96</v>
      </c>
      <c r="J6" s="13">
        <v>85.371</v>
      </c>
      <c r="K6" s="14">
        <f t="shared" si="1"/>
        <v>34.1484</v>
      </c>
      <c r="L6" s="13">
        <f t="shared" si="2"/>
        <v>71.1084</v>
      </c>
      <c r="M6" s="33">
        <v>3</v>
      </c>
    </row>
    <row r="7" spans="1:13" s="5" customFormat="1" ht="24.75" customHeight="1">
      <c r="A7" s="32">
        <v>4</v>
      </c>
      <c r="B7" s="4" t="s">
        <v>14</v>
      </c>
      <c r="C7" s="4" t="s">
        <v>98</v>
      </c>
      <c r="D7" s="4" t="s">
        <v>99</v>
      </c>
      <c r="E7" s="4" t="s">
        <v>103</v>
      </c>
      <c r="F7" s="4">
        <v>83.8</v>
      </c>
      <c r="G7" s="4">
        <v>100</v>
      </c>
      <c r="H7" s="4">
        <v>183.8</v>
      </c>
      <c r="I7" s="10">
        <f t="shared" si="0"/>
        <v>36.760000000000005</v>
      </c>
      <c r="J7" s="13">
        <v>85.471</v>
      </c>
      <c r="K7" s="14">
        <f t="shared" si="1"/>
        <v>34.1884</v>
      </c>
      <c r="L7" s="13">
        <f t="shared" si="2"/>
        <v>70.9484</v>
      </c>
      <c r="M7" s="33">
        <v>4</v>
      </c>
    </row>
    <row r="8" spans="1:13" s="5" customFormat="1" ht="24.75" customHeight="1">
      <c r="A8" s="32">
        <v>5</v>
      </c>
      <c r="B8" s="4" t="s">
        <v>15</v>
      </c>
      <c r="C8" s="4" t="s">
        <v>98</v>
      </c>
      <c r="D8" s="4" t="s">
        <v>99</v>
      </c>
      <c r="E8" s="4" t="s">
        <v>104</v>
      </c>
      <c r="F8" s="4">
        <v>86.5</v>
      </c>
      <c r="G8" s="4">
        <v>94</v>
      </c>
      <c r="H8" s="4">
        <v>180.5</v>
      </c>
      <c r="I8" s="10">
        <f t="shared" si="0"/>
        <v>36.099999999999994</v>
      </c>
      <c r="J8" s="13">
        <v>85.229</v>
      </c>
      <c r="K8" s="14">
        <f t="shared" si="1"/>
        <v>34.0916</v>
      </c>
      <c r="L8" s="13">
        <f t="shared" si="2"/>
        <v>70.1916</v>
      </c>
      <c r="M8" s="33">
        <v>5</v>
      </c>
    </row>
    <row r="9" spans="1:13" s="5" customFormat="1" ht="24.75" customHeight="1">
      <c r="A9" s="32">
        <v>6</v>
      </c>
      <c r="B9" s="4" t="s">
        <v>16</v>
      </c>
      <c r="C9" s="4" t="s">
        <v>98</v>
      </c>
      <c r="D9" s="4" t="s">
        <v>99</v>
      </c>
      <c r="E9" s="4" t="s">
        <v>105</v>
      </c>
      <c r="F9" s="4">
        <v>89</v>
      </c>
      <c r="G9" s="4">
        <v>88.5</v>
      </c>
      <c r="H9" s="4">
        <v>177.5</v>
      </c>
      <c r="I9" s="10">
        <f t="shared" si="0"/>
        <v>35.5</v>
      </c>
      <c r="J9" s="13">
        <v>85.114</v>
      </c>
      <c r="K9" s="14">
        <f t="shared" si="1"/>
        <v>34.0456</v>
      </c>
      <c r="L9" s="13">
        <f t="shared" si="2"/>
        <v>69.54560000000001</v>
      </c>
      <c r="M9" s="33">
        <v>6</v>
      </c>
    </row>
    <row r="10" spans="1:13" s="5" customFormat="1" ht="24.75" customHeight="1">
      <c r="A10" s="32">
        <v>7</v>
      </c>
      <c r="B10" s="4" t="s">
        <v>17</v>
      </c>
      <c r="C10" s="4" t="s">
        <v>98</v>
      </c>
      <c r="D10" s="4" t="s">
        <v>99</v>
      </c>
      <c r="E10" s="4" t="s">
        <v>106</v>
      </c>
      <c r="F10" s="4">
        <v>84</v>
      </c>
      <c r="G10" s="4">
        <v>93.5</v>
      </c>
      <c r="H10" s="4">
        <v>177.5</v>
      </c>
      <c r="I10" s="10">
        <f t="shared" si="0"/>
        <v>35.5</v>
      </c>
      <c r="J10" s="13">
        <v>84.957</v>
      </c>
      <c r="K10" s="14">
        <f t="shared" si="1"/>
        <v>33.9828</v>
      </c>
      <c r="L10" s="13">
        <f t="shared" si="2"/>
        <v>69.4828</v>
      </c>
      <c r="M10" s="33">
        <v>7</v>
      </c>
    </row>
    <row r="11" spans="1:13" s="5" customFormat="1" ht="24.75" customHeight="1">
      <c r="A11" s="32">
        <v>8</v>
      </c>
      <c r="B11" s="4" t="s">
        <v>19</v>
      </c>
      <c r="C11" s="4" t="s">
        <v>98</v>
      </c>
      <c r="D11" s="4" t="s">
        <v>99</v>
      </c>
      <c r="E11" s="4" t="s">
        <v>108</v>
      </c>
      <c r="F11" s="4">
        <v>93.2</v>
      </c>
      <c r="G11" s="4">
        <v>83</v>
      </c>
      <c r="H11" s="4">
        <v>176.2</v>
      </c>
      <c r="I11" s="10">
        <f t="shared" si="0"/>
        <v>35.239999999999995</v>
      </c>
      <c r="J11" s="13">
        <v>85.143</v>
      </c>
      <c r="K11" s="14">
        <f t="shared" si="1"/>
        <v>34.0572</v>
      </c>
      <c r="L11" s="13">
        <f t="shared" si="2"/>
        <v>69.2972</v>
      </c>
      <c r="M11" s="33">
        <v>8</v>
      </c>
    </row>
    <row r="12" spans="1:13" s="5" customFormat="1" ht="24.75" customHeight="1" thickBot="1">
      <c r="A12" s="34">
        <v>9</v>
      </c>
      <c r="B12" s="35" t="s">
        <v>18</v>
      </c>
      <c r="C12" s="35" t="s">
        <v>98</v>
      </c>
      <c r="D12" s="35" t="s">
        <v>99</v>
      </c>
      <c r="E12" s="35" t="s">
        <v>107</v>
      </c>
      <c r="F12" s="35">
        <v>88.9</v>
      </c>
      <c r="G12" s="35">
        <v>87.5</v>
      </c>
      <c r="H12" s="35">
        <v>176.4</v>
      </c>
      <c r="I12" s="36">
        <f t="shared" si="0"/>
        <v>35.28</v>
      </c>
      <c r="J12" s="37">
        <v>84.6</v>
      </c>
      <c r="K12" s="38">
        <f t="shared" si="1"/>
        <v>33.839999999999996</v>
      </c>
      <c r="L12" s="37">
        <f t="shared" si="2"/>
        <v>69.12</v>
      </c>
      <c r="M12" s="39">
        <v>9</v>
      </c>
    </row>
    <row r="13" spans="1:13" s="5" customFormat="1" ht="24.75" customHeight="1">
      <c r="A13" s="26">
        <v>10</v>
      </c>
      <c r="B13" s="27" t="s">
        <v>20</v>
      </c>
      <c r="C13" s="27" t="s">
        <v>109</v>
      </c>
      <c r="D13" s="27" t="s">
        <v>110</v>
      </c>
      <c r="E13" s="27" t="s">
        <v>111</v>
      </c>
      <c r="F13" s="27">
        <v>90.5</v>
      </c>
      <c r="G13" s="27">
        <v>94.5</v>
      </c>
      <c r="H13" s="27">
        <v>185</v>
      </c>
      <c r="I13" s="28">
        <f t="shared" si="0"/>
        <v>37</v>
      </c>
      <c r="J13" s="29">
        <v>84.986</v>
      </c>
      <c r="K13" s="30">
        <f t="shared" si="1"/>
        <v>33.994400000000006</v>
      </c>
      <c r="L13" s="29">
        <f t="shared" si="2"/>
        <v>70.99440000000001</v>
      </c>
      <c r="M13" s="31">
        <v>1</v>
      </c>
    </row>
    <row r="14" spans="1:13" s="5" customFormat="1" ht="24.75" customHeight="1">
      <c r="A14" s="32">
        <v>11</v>
      </c>
      <c r="B14" s="4" t="s">
        <v>21</v>
      </c>
      <c r="C14" s="4" t="s">
        <v>109</v>
      </c>
      <c r="D14" s="4" t="s">
        <v>110</v>
      </c>
      <c r="E14" s="4" t="s">
        <v>112</v>
      </c>
      <c r="F14" s="4">
        <v>81.7</v>
      </c>
      <c r="G14" s="4">
        <v>100</v>
      </c>
      <c r="H14" s="4">
        <v>181.7</v>
      </c>
      <c r="I14" s="10">
        <f t="shared" si="0"/>
        <v>36.339999999999996</v>
      </c>
      <c r="J14" s="13">
        <v>85.371</v>
      </c>
      <c r="K14" s="14">
        <f t="shared" si="1"/>
        <v>34.1484</v>
      </c>
      <c r="L14" s="13">
        <f t="shared" si="2"/>
        <v>70.4884</v>
      </c>
      <c r="M14" s="33">
        <v>2</v>
      </c>
    </row>
    <row r="15" spans="1:13" s="5" customFormat="1" ht="24.75" customHeight="1">
      <c r="A15" s="32">
        <v>12</v>
      </c>
      <c r="B15" s="4" t="s">
        <v>22</v>
      </c>
      <c r="C15" s="4" t="s">
        <v>109</v>
      </c>
      <c r="D15" s="4" t="s">
        <v>110</v>
      </c>
      <c r="E15" s="4" t="s">
        <v>113</v>
      </c>
      <c r="F15" s="4">
        <v>101.2</v>
      </c>
      <c r="G15" s="4">
        <v>77.5</v>
      </c>
      <c r="H15" s="4">
        <v>178.7</v>
      </c>
      <c r="I15" s="10">
        <f t="shared" si="0"/>
        <v>35.739999999999995</v>
      </c>
      <c r="J15" s="13">
        <v>85.057</v>
      </c>
      <c r="K15" s="14">
        <f t="shared" si="1"/>
        <v>34.022800000000004</v>
      </c>
      <c r="L15" s="13">
        <f t="shared" si="2"/>
        <v>69.7628</v>
      </c>
      <c r="M15" s="33">
        <v>3</v>
      </c>
    </row>
    <row r="16" spans="1:13" s="5" customFormat="1" ht="24.75" customHeight="1">
      <c r="A16" s="32">
        <v>13</v>
      </c>
      <c r="B16" s="4" t="s">
        <v>23</v>
      </c>
      <c r="C16" s="4" t="s">
        <v>109</v>
      </c>
      <c r="D16" s="4" t="s">
        <v>110</v>
      </c>
      <c r="E16" s="4" t="s">
        <v>114</v>
      </c>
      <c r="F16" s="4">
        <v>87.8</v>
      </c>
      <c r="G16" s="4">
        <v>86.5</v>
      </c>
      <c r="H16" s="4">
        <v>174.3</v>
      </c>
      <c r="I16" s="10">
        <f t="shared" si="0"/>
        <v>34.86</v>
      </c>
      <c r="J16" s="13">
        <v>85.7</v>
      </c>
      <c r="K16" s="14">
        <f t="shared" si="1"/>
        <v>34.28</v>
      </c>
      <c r="L16" s="13">
        <f t="shared" si="2"/>
        <v>69.14</v>
      </c>
      <c r="M16" s="33">
        <v>4</v>
      </c>
    </row>
    <row r="17" spans="1:13" s="5" customFormat="1" ht="24.75" customHeight="1">
      <c r="A17" s="32">
        <v>14</v>
      </c>
      <c r="B17" s="4" t="s">
        <v>25</v>
      </c>
      <c r="C17" s="4" t="s">
        <v>109</v>
      </c>
      <c r="D17" s="4" t="s">
        <v>110</v>
      </c>
      <c r="E17" s="4" t="s">
        <v>116</v>
      </c>
      <c r="F17" s="4">
        <v>93.2</v>
      </c>
      <c r="G17" s="4">
        <v>76.5</v>
      </c>
      <c r="H17" s="4">
        <v>169.7</v>
      </c>
      <c r="I17" s="10">
        <f t="shared" si="0"/>
        <v>33.94</v>
      </c>
      <c r="J17" s="13">
        <v>85.557</v>
      </c>
      <c r="K17" s="14">
        <f t="shared" si="1"/>
        <v>34.2228</v>
      </c>
      <c r="L17" s="13">
        <f t="shared" si="2"/>
        <v>68.1628</v>
      </c>
      <c r="M17" s="33">
        <v>5</v>
      </c>
    </row>
    <row r="18" spans="1:13" s="5" customFormat="1" ht="24.75" customHeight="1">
      <c r="A18" s="32">
        <v>15</v>
      </c>
      <c r="B18" s="4" t="s">
        <v>24</v>
      </c>
      <c r="C18" s="4" t="s">
        <v>109</v>
      </c>
      <c r="D18" s="4" t="s">
        <v>110</v>
      </c>
      <c r="E18" s="4" t="s">
        <v>115</v>
      </c>
      <c r="F18" s="4">
        <v>87.4</v>
      </c>
      <c r="G18" s="4">
        <v>82.5</v>
      </c>
      <c r="H18" s="4">
        <v>169.9</v>
      </c>
      <c r="I18" s="10">
        <f t="shared" si="0"/>
        <v>33.98</v>
      </c>
      <c r="J18" s="13">
        <v>85.029</v>
      </c>
      <c r="K18" s="14">
        <f t="shared" si="1"/>
        <v>34.0116</v>
      </c>
      <c r="L18" s="13">
        <f t="shared" si="2"/>
        <v>67.9916</v>
      </c>
      <c r="M18" s="33">
        <v>6</v>
      </c>
    </row>
    <row r="19" spans="1:13" s="5" customFormat="1" ht="24.75" customHeight="1">
      <c r="A19" s="32">
        <v>16</v>
      </c>
      <c r="B19" s="4" t="s">
        <v>26</v>
      </c>
      <c r="C19" s="4" t="s">
        <v>109</v>
      </c>
      <c r="D19" s="4" t="s">
        <v>110</v>
      </c>
      <c r="E19" s="4" t="s">
        <v>117</v>
      </c>
      <c r="F19" s="4">
        <v>93.7</v>
      </c>
      <c r="G19" s="4">
        <v>75.5</v>
      </c>
      <c r="H19" s="4">
        <v>169.2</v>
      </c>
      <c r="I19" s="10">
        <f t="shared" si="0"/>
        <v>33.839999999999996</v>
      </c>
      <c r="J19" s="13">
        <v>85.086</v>
      </c>
      <c r="K19" s="14">
        <f t="shared" si="1"/>
        <v>34.0344</v>
      </c>
      <c r="L19" s="13">
        <f t="shared" si="2"/>
        <v>67.8744</v>
      </c>
      <c r="M19" s="33">
        <v>7</v>
      </c>
    </row>
    <row r="20" spans="1:13" s="5" customFormat="1" ht="24.75" customHeight="1">
      <c r="A20" s="32">
        <v>17</v>
      </c>
      <c r="B20" s="4" t="s">
        <v>28</v>
      </c>
      <c r="C20" s="4" t="s">
        <v>109</v>
      </c>
      <c r="D20" s="4" t="s">
        <v>110</v>
      </c>
      <c r="E20" s="4" t="s">
        <v>119</v>
      </c>
      <c r="F20" s="4">
        <v>82.6</v>
      </c>
      <c r="G20" s="4">
        <v>78</v>
      </c>
      <c r="H20" s="4">
        <v>160.6</v>
      </c>
      <c r="I20" s="10">
        <f t="shared" si="0"/>
        <v>32.12</v>
      </c>
      <c r="J20" s="13">
        <v>84.786</v>
      </c>
      <c r="K20" s="14">
        <f t="shared" si="1"/>
        <v>33.9144</v>
      </c>
      <c r="L20" s="13">
        <f t="shared" si="2"/>
        <v>66.0344</v>
      </c>
      <c r="M20" s="33">
        <v>8</v>
      </c>
    </row>
    <row r="21" spans="1:13" s="5" customFormat="1" ht="24.75" customHeight="1">
      <c r="A21" s="32">
        <v>18</v>
      </c>
      <c r="B21" s="4" t="s">
        <v>29</v>
      </c>
      <c r="C21" s="4" t="s">
        <v>109</v>
      </c>
      <c r="D21" s="4" t="s">
        <v>110</v>
      </c>
      <c r="E21" s="4" t="s">
        <v>120</v>
      </c>
      <c r="F21" s="4">
        <v>77.5</v>
      </c>
      <c r="G21" s="4">
        <v>82</v>
      </c>
      <c r="H21" s="4">
        <v>159.5</v>
      </c>
      <c r="I21" s="10">
        <f t="shared" si="0"/>
        <v>31.9</v>
      </c>
      <c r="J21" s="15">
        <v>84.457</v>
      </c>
      <c r="K21" s="14">
        <f t="shared" si="1"/>
        <v>33.7828</v>
      </c>
      <c r="L21" s="13">
        <f t="shared" si="2"/>
        <v>65.6828</v>
      </c>
      <c r="M21" s="33">
        <v>9</v>
      </c>
    </row>
    <row r="22" spans="1:13" s="6" customFormat="1" ht="24.75" customHeight="1">
      <c r="A22" s="32">
        <v>19</v>
      </c>
      <c r="B22" s="4" t="s">
        <v>30</v>
      </c>
      <c r="C22" s="4" t="s">
        <v>109</v>
      </c>
      <c r="D22" s="4" t="s">
        <v>110</v>
      </c>
      <c r="E22" s="4" t="s">
        <v>121</v>
      </c>
      <c r="F22" s="4">
        <v>88.5</v>
      </c>
      <c r="G22" s="4">
        <v>70</v>
      </c>
      <c r="H22" s="4">
        <v>158.5</v>
      </c>
      <c r="I22" s="10">
        <f t="shared" si="0"/>
        <v>31.7</v>
      </c>
      <c r="J22" s="15">
        <v>84.471</v>
      </c>
      <c r="K22" s="14">
        <f t="shared" si="1"/>
        <v>33.7884</v>
      </c>
      <c r="L22" s="13">
        <f t="shared" si="2"/>
        <v>65.4884</v>
      </c>
      <c r="M22" s="33">
        <v>10</v>
      </c>
    </row>
    <row r="23" spans="1:13" s="6" customFormat="1" ht="24.75" customHeight="1">
      <c r="A23" s="32">
        <v>20</v>
      </c>
      <c r="B23" s="4" t="s">
        <v>31</v>
      </c>
      <c r="C23" s="4" t="s">
        <v>109</v>
      </c>
      <c r="D23" s="4" t="s">
        <v>110</v>
      </c>
      <c r="E23" s="4" t="s">
        <v>122</v>
      </c>
      <c r="F23" s="4">
        <v>76.2</v>
      </c>
      <c r="G23" s="4">
        <v>79.5</v>
      </c>
      <c r="H23" s="4">
        <v>155.7</v>
      </c>
      <c r="I23" s="10">
        <f t="shared" si="0"/>
        <v>31.139999999999997</v>
      </c>
      <c r="J23" s="15">
        <v>85.086</v>
      </c>
      <c r="K23" s="14">
        <f t="shared" si="1"/>
        <v>34.0344</v>
      </c>
      <c r="L23" s="13">
        <f t="shared" si="2"/>
        <v>65.17439999999999</v>
      </c>
      <c r="M23" s="33">
        <v>11</v>
      </c>
    </row>
    <row r="24" spans="1:13" s="6" customFormat="1" ht="24.75" customHeight="1">
      <c r="A24" s="32">
        <v>21</v>
      </c>
      <c r="B24" s="4" t="s">
        <v>32</v>
      </c>
      <c r="C24" s="4" t="s">
        <v>109</v>
      </c>
      <c r="D24" s="4" t="s">
        <v>110</v>
      </c>
      <c r="E24" s="4" t="s">
        <v>123</v>
      </c>
      <c r="F24" s="4">
        <v>74</v>
      </c>
      <c r="G24" s="4">
        <v>80.5</v>
      </c>
      <c r="H24" s="4">
        <v>154.5</v>
      </c>
      <c r="I24" s="10">
        <f t="shared" si="0"/>
        <v>30.9</v>
      </c>
      <c r="J24" s="15">
        <v>85.4</v>
      </c>
      <c r="K24" s="14">
        <f t="shared" si="1"/>
        <v>34.160000000000004</v>
      </c>
      <c r="L24" s="13">
        <f t="shared" si="2"/>
        <v>65.06</v>
      </c>
      <c r="M24" s="33">
        <v>12</v>
      </c>
    </row>
    <row r="25" spans="1:13" s="6" customFormat="1" ht="24.75" customHeight="1">
      <c r="A25" s="32">
        <v>22</v>
      </c>
      <c r="B25" s="4" t="s">
        <v>33</v>
      </c>
      <c r="C25" s="4" t="s">
        <v>109</v>
      </c>
      <c r="D25" s="4" t="s">
        <v>110</v>
      </c>
      <c r="E25" s="4" t="s">
        <v>124</v>
      </c>
      <c r="F25" s="4">
        <v>79.1</v>
      </c>
      <c r="G25" s="4">
        <v>74.5</v>
      </c>
      <c r="H25" s="4">
        <v>153.6</v>
      </c>
      <c r="I25" s="10">
        <f t="shared" si="0"/>
        <v>30.719999999999995</v>
      </c>
      <c r="J25" s="15">
        <v>84.8</v>
      </c>
      <c r="K25" s="14">
        <f t="shared" si="1"/>
        <v>33.92</v>
      </c>
      <c r="L25" s="13">
        <f t="shared" si="2"/>
        <v>64.64</v>
      </c>
      <c r="M25" s="33">
        <v>13</v>
      </c>
    </row>
    <row r="26" spans="1:13" s="6" customFormat="1" ht="24.75" customHeight="1">
      <c r="A26" s="32">
        <v>23</v>
      </c>
      <c r="B26" s="4" t="s">
        <v>36</v>
      </c>
      <c r="C26" s="4" t="s">
        <v>109</v>
      </c>
      <c r="D26" s="4" t="s">
        <v>110</v>
      </c>
      <c r="E26" s="4" t="s">
        <v>127</v>
      </c>
      <c r="F26" s="4">
        <v>73.3</v>
      </c>
      <c r="G26" s="4">
        <v>78.5</v>
      </c>
      <c r="H26" s="4">
        <v>151.8</v>
      </c>
      <c r="I26" s="10">
        <f t="shared" si="0"/>
        <v>30.36</v>
      </c>
      <c r="J26" s="15">
        <v>85.229</v>
      </c>
      <c r="K26" s="14">
        <f t="shared" si="1"/>
        <v>34.0916</v>
      </c>
      <c r="L26" s="13">
        <f t="shared" si="2"/>
        <v>64.4516</v>
      </c>
      <c r="M26" s="33">
        <v>14</v>
      </c>
    </row>
    <row r="27" spans="1:13" s="6" customFormat="1" ht="24.75" customHeight="1">
      <c r="A27" s="32">
        <v>24</v>
      </c>
      <c r="B27" s="4" t="s">
        <v>35</v>
      </c>
      <c r="C27" s="4" t="s">
        <v>109</v>
      </c>
      <c r="D27" s="4" t="s">
        <v>110</v>
      </c>
      <c r="E27" s="4" t="s">
        <v>126</v>
      </c>
      <c r="F27" s="4">
        <v>80.4</v>
      </c>
      <c r="G27" s="4">
        <v>71.5</v>
      </c>
      <c r="H27" s="4">
        <v>151.9</v>
      </c>
      <c r="I27" s="10">
        <f t="shared" si="0"/>
        <v>30.38</v>
      </c>
      <c r="J27" s="15">
        <v>85.171</v>
      </c>
      <c r="K27" s="14">
        <f t="shared" si="1"/>
        <v>34.068400000000004</v>
      </c>
      <c r="L27" s="13">
        <f t="shared" si="2"/>
        <v>64.4484</v>
      </c>
      <c r="M27" s="33">
        <v>15</v>
      </c>
    </row>
    <row r="28" spans="1:13" s="6" customFormat="1" ht="24.75" customHeight="1">
      <c r="A28" s="32">
        <v>25</v>
      </c>
      <c r="B28" s="4" t="s">
        <v>37</v>
      </c>
      <c r="C28" s="4" t="s">
        <v>109</v>
      </c>
      <c r="D28" s="4" t="s">
        <v>110</v>
      </c>
      <c r="E28" s="4" t="s">
        <v>128</v>
      </c>
      <c r="F28" s="4">
        <v>74.3</v>
      </c>
      <c r="G28" s="4">
        <v>76.5</v>
      </c>
      <c r="H28" s="4">
        <v>150.8</v>
      </c>
      <c r="I28" s="10">
        <f t="shared" si="0"/>
        <v>30.160000000000004</v>
      </c>
      <c r="J28" s="15">
        <v>85.086</v>
      </c>
      <c r="K28" s="14">
        <f t="shared" si="1"/>
        <v>34.0344</v>
      </c>
      <c r="L28" s="13">
        <f t="shared" si="2"/>
        <v>64.1944</v>
      </c>
      <c r="M28" s="33">
        <v>16</v>
      </c>
    </row>
    <row r="29" spans="1:13" s="6" customFormat="1" ht="24.75" customHeight="1">
      <c r="A29" s="32">
        <v>26</v>
      </c>
      <c r="B29" s="4" t="s">
        <v>27</v>
      </c>
      <c r="C29" s="4" t="s">
        <v>109</v>
      </c>
      <c r="D29" s="4" t="s">
        <v>110</v>
      </c>
      <c r="E29" s="4" t="s">
        <v>118</v>
      </c>
      <c r="F29" s="4">
        <v>74.7</v>
      </c>
      <c r="G29" s="4">
        <v>86</v>
      </c>
      <c r="H29" s="4">
        <v>160.7</v>
      </c>
      <c r="I29" s="10">
        <f t="shared" si="0"/>
        <v>32.13999999999999</v>
      </c>
      <c r="J29" s="13">
        <v>0</v>
      </c>
      <c r="K29" s="14">
        <f t="shared" si="1"/>
        <v>0</v>
      </c>
      <c r="L29" s="13">
        <f t="shared" si="2"/>
        <v>32.13999999999999</v>
      </c>
      <c r="M29" s="33">
        <v>17</v>
      </c>
    </row>
    <row r="30" spans="1:13" s="6" customFormat="1" ht="24.75" customHeight="1" thickBot="1">
      <c r="A30" s="34">
        <v>27</v>
      </c>
      <c r="B30" s="35" t="s">
        <v>34</v>
      </c>
      <c r="C30" s="35" t="s">
        <v>109</v>
      </c>
      <c r="D30" s="35" t="s">
        <v>110</v>
      </c>
      <c r="E30" s="35" t="s">
        <v>125</v>
      </c>
      <c r="F30" s="35">
        <v>81.4</v>
      </c>
      <c r="G30" s="35">
        <v>71</v>
      </c>
      <c r="H30" s="35">
        <v>152.4</v>
      </c>
      <c r="I30" s="36">
        <f t="shared" si="0"/>
        <v>30.48</v>
      </c>
      <c r="J30" s="40">
        <v>0</v>
      </c>
      <c r="K30" s="38">
        <f t="shared" si="1"/>
        <v>0</v>
      </c>
      <c r="L30" s="37">
        <f t="shared" si="2"/>
        <v>30.48</v>
      </c>
      <c r="M30" s="39">
        <v>18</v>
      </c>
    </row>
    <row r="31" spans="1:13" s="6" customFormat="1" ht="24.75" customHeight="1">
      <c r="A31" s="26">
        <v>28</v>
      </c>
      <c r="B31" s="27" t="s">
        <v>38</v>
      </c>
      <c r="C31" s="27" t="s">
        <v>129</v>
      </c>
      <c r="D31" s="27" t="s">
        <v>130</v>
      </c>
      <c r="E31" s="27" t="s">
        <v>131</v>
      </c>
      <c r="F31" s="27">
        <v>108.6</v>
      </c>
      <c r="G31" s="27">
        <v>89.5</v>
      </c>
      <c r="H31" s="27">
        <v>198.1</v>
      </c>
      <c r="I31" s="28">
        <f t="shared" si="0"/>
        <v>39.62</v>
      </c>
      <c r="J31" s="41">
        <v>85.329</v>
      </c>
      <c r="K31" s="30">
        <f t="shared" si="1"/>
        <v>34.1316</v>
      </c>
      <c r="L31" s="29">
        <f t="shared" si="2"/>
        <v>73.7516</v>
      </c>
      <c r="M31" s="31">
        <v>1</v>
      </c>
    </row>
    <row r="32" spans="1:13" s="6" customFormat="1" ht="24.75" customHeight="1">
      <c r="A32" s="32">
        <v>29</v>
      </c>
      <c r="B32" s="4" t="s">
        <v>40</v>
      </c>
      <c r="C32" s="4" t="s">
        <v>129</v>
      </c>
      <c r="D32" s="4" t="s">
        <v>130</v>
      </c>
      <c r="E32" s="4" t="s">
        <v>133</v>
      </c>
      <c r="F32" s="4">
        <v>106.1</v>
      </c>
      <c r="G32" s="4">
        <v>80.5</v>
      </c>
      <c r="H32" s="4">
        <v>186.6</v>
      </c>
      <c r="I32" s="10">
        <f t="shared" si="0"/>
        <v>37.31999999999999</v>
      </c>
      <c r="J32" s="15">
        <v>85.629</v>
      </c>
      <c r="K32" s="14">
        <f t="shared" si="1"/>
        <v>34.2516</v>
      </c>
      <c r="L32" s="13">
        <f t="shared" si="2"/>
        <v>71.57159999999999</v>
      </c>
      <c r="M32" s="33">
        <v>2</v>
      </c>
    </row>
    <row r="33" spans="1:13" s="6" customFormat="1" ht="24.75" customHeight="1">
      <c r="A33" s="32">
        <v>30</v>
      </c>
      <c r="B33" s="4" t="s">
        <v>39</v>
      </c>
      <c r="C33" s="4" t="s">
        <v>129</v>
      </c>
      <c r="D33" s="4" t="s">
        <v>130</v>
      </c>
      <c r="E33" s="4" t="s">
        <v>132</v>
      </c>
      <c r="F33" s="4">
        <v>99.4</v>
      </c>
      <c r="G33" s="4">
        <v>87.5</v>
      </c>
      <c r="H33" s="4">
        <v>186.9</v>
      </c>
      <c r="I33" s="10">
        <f t="shared" si="0"/>
        <v>37.38</v>
      </c>
      <c r="J33" s="15">
        <v>84.5</v>
      </c>
      <c r="K33" s="14">
        <f t="shared" si="1"/>
        <v>33.800000000000004</v>
      </c>
      <c r="L33" s="13">
        <f t="shared" si="2"/>
        <v>71.18</v>
      </c>
      <c r="M33" s="33">
        <v>3</v>
      </c>
    </row>
    <row r="34" spans="1:13" s="6" customFormat="1" ht="24.75" customHeight="1">
      <c r="A34" s="32">
        <v>31</v>
      </c>
      <c r="B34" s="4" t="s">
        <v>42</v>
      </c>
      <c r="C34" s="4" t="s">
        <v>129</v>
      </c>
      <c r="D34" s="4" t="s">
        <v>130</v>
      </c>
      <c r="E34" s="4" t="s">
        <v>135</v>
      </c>
      <c r="F34" s="4">
        <v>90.1</v>
      </c>
      <c r="G34" s="4">
        <v>94</v>
      </c>
      <c r="H34" s="4">
        <v>184.1</v>
      </c>
      <c r="I34" s="10">
        <f t="shared" si="0"/>
        <v>36.82</v>
      </c>
      <c r="J34" s="15">
        <v>85.743</v>
      </c>
      <c r="K34" s="14">
        <f t="shared" si="1"/>
        <v>34.2972</v>
      </c>
      <c r="L34" s="13">
        <f t="shared" si="2"/>
        <v>71.1172</v>
      </c>
      <c r="M34" s="33">
        <v>4</v>
      </c>
    </row>
    <row r="35" spans="1:13" s="6" customFormat="1" ht="24.75" customHeight="1">
      <c r="A35" s="32">
        <v>32</v>
      </c>
      <c r="B35" s="4" t="s">
        <v>41</v>
      </c>
      <c r="C35" s="4" t="s">
        <v>129</v>
      </c>
      <c r="D35" s="4" t="s">
        <v>130</v>
      </c>
      <c r="E35" s="4" t="s">
        <v>134</v>
      </c>
      <c r="F35" s="4">
        <v>92.7</v>
      </c>
      <c r="G35" s="4">
        <v>92</v>
      </c>
      <c r="H35" s="4">
        <v>184.7</v>
      </c>
      <c r="I35" s="10">
        <f t="shared" si="0"/>
        <v>36.94</v>
      </c>
      <c r="J35" s="15">
        <v>85.243</v>
      </c>
      <c r="K35" s="14">
        <f t="shared" si="1"/>
        <v>34.0972</v>
      </c>
      <c r="L35" s="13">
        <f t="shared" si="2"/>
        <v>71.0372</v>
      </c>
      <c r="M35" s="33">
        <v>5</v>
      </c>
    </row>
    <row r="36" spans="1:13" s="6" customFormat="1" ht="24.75" customHeight="1">
      <c r="A36" s="32">
        <v>33</v>
      </c>
      <c r="B36" s="4" t="s">
        <v>43</v>
      </c>
      <c r="C36" s="4" t="s">
        <v>129</v>
      </c>
      <c r="D36" s="4" t="s">
        <v>130</v>
      </c>
      <c r="E36" s="4" t="s">
        <v>136</v>
      </c>
      <c r="F36" s="4">
        <v>96.1</v>
      </c>
      <c r="G36" s="4">
        <v>83.5</v>
      </c>
      <c r="H36" s="4">
        <v>179.6</v>
      </c>
      <c r="I36" s="10">
        <f aca="true" t="shared" si="3" ref="I36:I67">H36/3*0.6</f>
        <v>35.92</v>
      </c>
      <c r="J36" s="15">
        <v>85.071</v>
      </c>
      <c r="K36" s="14">
        <f aca="true" t="shared" si="4" ref="K36:K67">J36*0.4</f>
        <v>34.0284</v>
      </c>
      <c r="L36" s="13">
        <f aca="true" t="shared" si="5" ref="L36:L67">I36+K36</f>
        <v>69.94839999999999</v>
      </c>
      <c r="M36" s="33">
        <v>6</v>
      </c>
    </row>
    <row r="37" spans="1:13" s="6" customFormat="1" ht="24.75" customHeight="1">
      <c r="A37" s="32">
        <v>34</v>
      </c>
      <c r="B37" s="4" t="s">
        <v>44</v>
      </c>
      <c r="C37" s="4" t="s">
        <v>129</v>
      </c>
      <c r="D37" s="4" t="s">
        <v>130</v>
      </c>
      <c r="E37" s="4" t="s">
        <v>137</v>
      </c>
      <c r="F37" s="4">
        <v>93.5</v>
      </c>
      <c r="G37" s="4">
        <v>85</v>
      </c>
      <c r="H37" s="4">
        <v>178.5</v>
      </c>
      <c r="I37" s="10">
        <f t="shared" si="3"/>
        <v>35.699999999999996</v>
      </c>
      <c r="J37" s="15">
        <v>85.386</v>
      </c>
      <c r="K37" s="14">
        <f t="shared" si="4"/>
        <v>34.1544</v>
      </c>
      <c r="L37" s="13">
        <f t="shared" si="5"/>
        <v>69.8544</v>
      </c>
      <c r="M37" s="33">
        <v>7</v>
      </c>
    </row>
    <row r="38" spans="1:13" s="6" customFormat="1" ht="24.75" customHeight="1">
      <c r="A38" s="32">
        <v>35</v>
      </c>
      <c r="B38" s="4" t="s">
        <v>45</v>
      </c>
      <c r="C38" s="4" t="s">
        <v>129</v>
      </c>
      <c r="D38" s="4" t="s">
        <v>130</v>
      </c>
      <c r="E38" s="4" t="s">
        <v>138</v>
      </c>
      <c r="F38" s="4">
        <v>94.6</v>
      </c>
      <c r="G38" s="4">
        <v>83.5</v>
      </c>
      <c r="H38" s="4">
        <v>178.1</v>
      </c>
      <c r="I38" s="10">
        <f t="shared" si="3"/>
        <v>35.62</v>
      </c>
      <c r="J38" s="15">
        <v>85.243</v>
      </c>
      <c r="K38" s="14">
        <f t="shared" si="4"/>
        <v>34.0972</v>
      </c>
      <c r="L38" s="13">
        <f t="shared" si="5"/>
        <v>69.71719999999999</v>
      </c>
      <c r="M38" s="33">
        <v>8</v>
      </c>
    </row>
    <row r="39" spans="1:13" s="6" customFormat="1" ht="24.75" customHeight="1">
      <c r="A39" s="32">
        <v>36</v>
      </c>
      <c r="B39" s="4" t="s">
        <v>46</v>
      </c>
      <c r="C39" s="4" t="s">
        <v>129</v>
      </c>
      <c r="D39" s="4" t="s">
        <v>130</v>
      </c>
      <c r="E39" s="4" t="s">
        <v>139</v>
      </c>
      <c r="F39" s="4">
        <v>90.7</v>
      </c>
      <c r="G39" s="4">
        <v>87</v>
      </c>
      <c r="H39" s="4">
        <v>177.7</v>
      </c>
      <c r="I39" s="10">
        <f t="shared" si="3"/>
        <v>35.53999999999999</v>
      </c>
      <c r="J39" s="15">
        <v>85.2</v>
      </c>
      <c r="K39" s="14">
        <f t="shared" si="4"/>
        <v>34.080000000000005</v>
      </c>
      <c r="L39" s="13">
        <f t="shared" si="5"/>
        <v>69.62</v>
      </c>
      <c r="M39" s="33">
        <v>9</v>
      </c>
    </row>
    <row r="40" spans="1:13" s="6" customFormat="1" ht="24.75" customHeight="1">
      <c r="A40" s="32">
        <v>37</v>
      </c>
      <c r="B40" s="4" t="s">
        <v>47</v>
      </c>
      <c r="C40" s="4" t="s">
        <v>129</v>
      </c>
      <c r="D40" s="4" t="s">
        <v>130</v>
      </c>
      <c r="E40" s="4" t="s">
        <v>140</v>
      </c>
      <c r="F40" s="4">
        <v>95.4</v>
      </c>
      <c r="G40" s="4">
        <v>81.5</v>
      </c>
      <c r="H40" s="4">
        <v>176.9</v>
      </c>
      <c r="I40" s="10">
        <f t="shared" si="3"/>
        <v>35.38</v>
      </c>
      <c r="J40" s="15">
        <v>85.414</v>
      </c>
      <c r="K40" s="14">
        <f t="shared" si="4"/>
        <v>34.165600000000005</v>
      </c>
      <c r="L40" s="13">
        <f t="shared" si="5"/>
        <v>69.54560000000001</v>
      </c>
      <c r="M40" s="33">
        <v>10</v>
      </c>
    </row>
    <row r="41" spans="1:13" s="6" customFormat="1" ht="24.75" customHeight="1">
      <c r="A41" s="32">
        <v>38</v>
      </c>
      <c r="B41" s="4" t="s">
        <v>48</v>
      </c>
      <c r="C41" s="4" t="s">
        <v>129</v>
      </c>
      <c r="D41" s="4" t="s">
        <v>130</v>
      </c>
      <c r="E41" s="4" t="s">
        <v>141</v>
      </c>
      <c r="F41" s="4">
        <v>92.9</v>
      </c>
      <c r="G41" s="4">
        <v>82.5</v>
      </c>
      <c r="H41" s="4">
        <v>175.4</v>
      </c>
      <c r="I41" s="10">
        <f t="shared" si="3"/>
        <v>35.08</v>
      </c>
      <c r="J41" s="15">
        <v>85.514</v>
      </c>
      <c r="K41" s="14">
        <f t="shared" si="4"/>
        <v>34.2056</v>
      </c>
      <c r="L41" s="13">
        <f t="shared" si="5"/>
        <v>69.28559999999999</v>
      </c>
      <c r="M41" s="33">
        <v>11</v>
      </c>
    </row>
    <row r="42" spans="1:13" s="6" customFormat="1" ht="24.75" customHeight="1">
      <c r="A42" s="32">
        <v>39</v>
      </c>
      <c r="B42" s="4" t="s">
        <v>49</v>
      </c>
      <c r="C42" s="4" t="s">
        <v>129</v>
      </c>
      <c r="D42" s="4" t="s">
        <v>130</v>
      </c>
      <c r="E42" s="4" t="s">
        <v>142</v>
      </c>
      <c r="F42" s="4">
        <v>89.5</v>
      </c>
      <c r="G42" s="4">
        <v>84</v>
      </c>
      <c r="H42" s="4">
        <v>173.5</v>
      </c>
      <c r="I42" s="10">
        <f t="shared" si="3"/>
        <v>34.7</v>
      </c>
      <c r="J42" s="15">
        <v>85.429</v>
      </c>
      <c r="K42" s="14">
        <f t="shared" si="4"/>
        <v>34.171600000000005</v>
      </c>
      <c r="L42" s="13">
        <f t="shared" si="5"/>
        <v>68.8716</v>
      </c>
      <c r="M42" s="33">
        <v>12</v>
      </c>
    </row>
    <row r="43" spans="1:13" s="6" customFormat="1" ht="24.75" customHeight="1">
      <c r="A43" s="32">
        <v>40</v>
      </c>
      <c r="B43" s="4" t="s">
        <v>51</v>
      </c>
      <c r="C43" s="4" t="s">
        <v>129</v>
      </c>
      <c r="D43" s="4" t="s">
        <v>130</v>
      </c>
      <c r="E43" s="4" t="s">
        <v>144</v>
      </c>
      <c r="F43" s="4">
        <v>89.6</v>
      </c>
      <c r="G43" s="4">
        <v>83</v>
      </c>
      <c r="H43" s="4">
        <v>172.6</v>
      </c>
      <c r="I43" s="10">
        <f t="shared" si="3"/>
        <v>34.519999999999996</v>
      </c>
      <c r="J43" s="15">
        <v>84.929</v>
      </c>
      <c r="K43" s="14">
        <f t="shared" si="4"/>
        <v>33.9716</v>
      </c>
      <c r="L43" s="13">
        <f t="shared" si="5"/>
        <v>68.4916</v>
      </c>
      <c r="M43" s="33">
        <v>13</v>
      </c>
    </row>
    <row r="44" spans="1:13" s="6" customFormat="1" ht="24.75" customHeight="1">
      <c r="A44" s="32">
        <v>41</v>
      </c>
      <c r="B44" s="4" t="s">
        <v>50</v>
      </c>
      <c r="C44" s="4" t="s">
        <v>129</v>
      </c>
      <c r="D44" s="4" t="s">
        <v>130</v>
      </c>
      <c r="E44" s="4" t="s">
        <v>143</v>
      </c>
      <c r="F44" s="4">
        <v>95.2</v>
      </c>
      <c r="G44" s="4">
        <v>77.5</v>
      </c>
      <c r="H44" s="4">
        <v>172.7</v>
      </c>
      <c r="I44" s="10">
        <f t="shared" si="3"/>
        <v>34.54</v>
      </c>
      <c r="J44" s="15">
        <v>84.829</v>
      </c>
      <c r="K44" s="14">
        <f t="shared" si="4"/>
        <v>33.931599999999996</v>
      </c>
      <c r="L44" s="13">
        <f t="shared" si="5"/>
        <v>68.4716</v>
      </c>
      <c r="M44" s="33">
        <v>14</v>
      </c>
    </row>
    <row r="45" spans="1:13" s="6" customFormat="1" ht="24.75" customHeight="1" thickBot="1">
      <c r="A45" s="34">
        <v>42</v>
      </c>
      <c r="B45" s="35" t="s">
        <v>52</v>
      </c>
      <c r="C45" s="35" t="s">
        <v>129</v>
      </c>
      <c r="D45" s="35" t="s">
        <v>130</v>
      </c>
      <c r="E45" s="35" t="s">
        <v>145</v>
      </c>
      <c r="F45" s="35">
        <v>97.7</v>
      </c>
      <c r="G45" s="35">
        <v>74.5</v>
      </c>
      <c r="H45" s="35">
        <v>172.2</v>
      </c>
      <c r="I45" s="36">
        <f t="shared" si="3"/>
        <v>34.44</v>
      </c>
      <c r="J45" s="40">
        <v>84.671</v>
      </c>
      <c r="K45" s="38">
        <f t="shared" si="4"/>
        <v>33.8684</v>
      </c>
      <c r="L45" s="37">
        <f t="shared" si="5"/>
        <v>68.3084</v>
      </c>
      <c r="M45" s="39">
        <v>15</v>
      </c>
    </row>
    <row r="46" spans="1:13" s="6" customFormat="1" ht="24.75" customHeight="1">
      <c r="A46" s="26">
        <v>43</v>
      </c>
      <c r="B46" s="27" t="s">
        <v>53</v>
      </c>
      <c r="C46" s="27" t="s">
        <v>146</v>
      </c>
      <c r="D46" s="27" t="s">
        <v>147</v>
      </c>
      <c r="E46" s="27" t="s">
        <v>148</v>
      </c>
      <c r="F46" s="27">
        <v>99.5</v>
      </c>
      <c r="G46" s="27">
        <v>88</v>
      </c>
      <c r="H46" s="27">
        <v>187.5</v>
      </c>
      <c r="I46" s="28">
        <f t="shared" si="3"/>
        <v>37.5</v>
      </c>
      <c r="J46" s="41">
        <v>85.129</v>
      </c>
      <c r="K46" s="30">
        <f t="shared" si="4"/>
        <v>34.0516</v>
      </c>
      <c r="L46" s="29">
        <f t="shared" si="5"/>
        <v>71.55160000000001</v>
      </c>
      <c r="M46" s="31">
        <v>1</v>
      </c>
    </row>
    <row r="47" spans="1:13" s="6" customFormat="1" ht="24.75" customHeight="1">
      <c r="A47" s="32">
        <v>44</v>
      </c>
      <c r="B47" s="4" t="s">
        <v>54</v>
      </c>
      <c r="C47" s="4" t="s">
        <v>146</v>
      </c>
      <c r="D47" s="4" t="s">
        <v>147</v>
      </c>
      <c r="E47" s="4" t="s">
        <v>149</v>
      </c>
      <c r="F47" s="4">
        <v>93.1</v>
      </c>
      <c r="G47" s="4">
        <v>93.5</v>
      </c>
      <c r="H47" s="4">
        <v>186.6</v>
      </c>
      <c r="I47" s="10">
        <f t="shared" si="3"/>
        <v>37.31999999999999</v>
      </c>
      <c r="J47" s="15">
        <v>85.271</v>
      </c>
      <c r="K47" s="14">
        <f t="shared" si="4"/>
        <v>34.1084</v>
      </c>
      <c r="L47" s="13">
        <f t="shared" si="5"/>
        <v>71.4284</v>
      </c>
      <c r="M47" s="33">
        <v>2</v>
      </c>
    </row>
    <row r="48" spans="1:13" s="6" customFormat="1" ht="24.75" customHeight="1">
      <c r="A48" s="32">
        <v>45</v>
      </c>
      <c r="B48" s="4" t="s">
        <v>55</v>
      </c>
      <c r="C48" s="4" t="s">
        <v>146</v>
      </c>
      <c r="D48" s="4" t="s">
        <v>147</v>
      </c>
      <c r="E48" s="4" t="s">
        <v>150</v>
      </c>
      <c r="F48" s="4">
        <v>95.7</v>
      </c>
      <c r="G48" s="4">
        <v>88</v>
      </c>
      <c r="H48" s="4">
        <v>183.7</v>
      </c>
      <c r="I48" s="10">
        <f t="shared" si="3"/>
        <v>36.739999999999995</v>
      </c>
      <c r="J48" s="15">
        <v>85.386</v>
      </c>
      <c r="K48" s="14">
        <f t="shared" si="4"/>
        <v>34.1544</v>
      </c>
      <c r="L48" s="13">
        <f t="shared" si="5"/>
        <v>70.89439999999999</v>
      </c>
      <c r="M48" s="33">
        <v>3</v>
      </c>
    </row>
    <row r="49" spans="1:13" s="6" customFormat="1" ht="24.75" customHeight="1">
      <c r="A49" s="32">
        <v>46</v>
      </c>
      <c r="B49" s="4" t="s">
        <v>57</v>
      </c>
      <c r="C49" s="4" t="s">
        <v>146</v>
      </c>
      <c r="D49" s="4" t="s">
        <v>147</v>
      </c>
      <c r="E49" s="4" t="s">
        <v>152</v>
      </c>
      <c r="F49" s="4">
        <v>92.5</v>
      </c>
      <c r="G49" s="4">
        <v>89</v>
      </c>
      <c r="H49" s="4">
        <v>181.5</v>
      </c>
      <c r="I49" s="10">
        <f t="shared" si="3"/>
        <v>36.3</v>
      </c>
      <c r="J49" s="15">
        <v>85.543</v>
      </c>
      <c r="K49" s="14">
        <f t="shared" si="4"/>
        <v>34.217200000000005</v>
      </c>
      <c r="L49" s="13">
        <f t="shared" si="5"/>
        <v>70.5172</v>
      </c>
      <c r="M49" s="33">
        <v>4</v>
      </c>
    </row>
    <row r="50" spans="1:13" s="6" customFormat="1" ht="24.75" customHeight="1">
      <c r="A50" s="32">
        <v>47</v>
      </c>
      <c r="B50" s="4" t="s">
        <v>56</v>
      </c>
      <c r="C50" s="4" t="s">
        <v>146</v>
      </c>
      <c r="D50" s="4" t="s">
        <v>147</v>
      </c>
      <c r="E50" s="4" t="s">
        <v>151</v>
      </c>
      <c r="F50" s="4">
        <v>84</v>
      </c>
      <c r="G50" s="4">
        <v>99.5</v>
      </c>
      <c r="H50" s="4">
        <v>183.5</v>
      </c>
      <c r="I50" s="10">
        <f t="shared" si="3"/>
        <v>36.699999999999996</v>
      </c>
      <c r="J50" s="15">
        <v>84.486</v>
      </c>
      <c r="K50" s="14">
        <f t="shared" si="4"/>
        <v>33.7944</v>
      </c>
      <c r="L50" s="13">
        <f t="shared" si="5"/>
        <v>70.4944</v>
      </c>
      <c r="M50" s="33">
        <v>5</v>
      </c>
    </row>
    <row r="51" spans="1:13" s="6" customFormat="1" ht="24.75" customHeight="1">
      <c r="A51" s="32">
        <v>48</v>
      </c>
      <c r="B51" s="4" t="s">
        <v>58</v>
      </c>
      <c r="C51" s="4" t="s">
        <v>146</v>
      </c>
      <c r="D51" s="4" t="s">
        <v>147</v>
      </c>
      <c r="E51" s="4" t="s">
        <v>153</v>
      </c>
      <c r="F51" s="4">
        <v>97.9</v>
      </c>
      <c r="G51" s="4">
        <v>83</v>
      </c>
      <c r="H51" s="4">
        <v>180.9</v>
      </c>
      <c r="I51" s="10">
        <f t="shared" si="3"/>
        <v>36.18</v>
      </c>
      <c r="J51" s="15">
        <v>85.457</v>
      </c>
      <c r="K51" s="14">
        <f t="shared" si="4"/>
        <v>34.1828</v>
      </c>
      <c r="L51" s="13">
        <f t="shared" si="5"/>
        <v>70.3628</v>
      </c>
      <c r="M51" s="33">
        <v>6</v>
      </c>
    </row>
    <row r="52" spans="1:13" s="6" customFormat="1" ht="24.75" customHeight="1">
      <c r="A52" s="32">
        <v>49</v>
      </c>
      <c r="B52" s="4" t="s">
        <v>59</v>
      </c>
      <c r="C52" s="4" t="s">
        <v>146</v>
      </c>
      <c r="D52" s="4" t="s">
        <v>147</v>
      </c>
      <c r="E52" s="4" t="s">
        <v>154</v>
      </c>
      <c r="F52" s="4">
        <v>89.8</v>
      </c>
      <c r="G52" s="4">
        <v>90</v>
      </c>
      <c r="H52" s="4">
        <v>179.8</v>
      </c>
      <c r="I52" s="10">
        <f t="shared" si="3"/>
        <v>35.96</v>
      </c>
      <c r="J52" s="15">
        <v>84.971</v>
      </c>
      <c r="K52" s="14">
        <f t="shared" si="4"/>
        <v>33.988400000000006</v>
      </c>
      <c r="L52" s="13">
        <f t="shared" si="5"/>
        <v>69.9484</v>
      </c>
      <c r="M52" s="33">
        <v>7</v>
      </c>
    </row>
    <row r="53" spans="1:13" s="6" customFormat="1" ht="24.75" customHeight="1">
      <c r="A53" s="32">
        <v>50</v>
      </c>
      <c r="B53" s="4" t="s">
        <v>60</v>
      </c>
      <c r="C53" s="4" t="s">
        <v>146</v>
      </c>
      <c r="D53" s="4" t="s">
        <v>147</v>
      </c>
      <c r="E53" s="4" t="s">
        <v>155</v>
      </c>
      <c r="F53" s="4">
        <v>96.1</v>
      </c>
      <c r="G53" s="4">
        <v>83</v>
      </c>
      <c r="H53" s="4">
        <v>179.1</v>
      </c>
      <c r="I53" s="10">
        <f t="shared" si="3"/>
        <v>35.81999999999999</v>
      </c>
      <c r="J53" s="15">
        <v>85.043</v>
      </c>
      <c r="K53" s="14">
        <f t="shared" si="4"/>
        <v>34.0172</v>
      </c>
      <c r="L53" s="13">
        <f t="shared" si="5"/>
        <v>69.8372</v>
      </c>
      <c r="M53" s="33">
        <v>8</v>
      </c>
    </row>
    <row r="54" spans="1:13" s="6" customFormat="1" ht="24.75" customHeight="1" thickBot="1">
      <c r="A54" s="34">
        <v>51</v>
      </c>
      <c r="B54" s="35" t="s">
        <v>61</v>
      </c>
      <c r="C54" s="35" t="s">
        <v>146</v>
      </c>
      <c r="D54" s="35" t="s">
        <v>147</v>
      </c>
      <c r="E54" s="35" t="s">
        <v>156</v>
      </c>
      <c r="F54" s="35">
        <v>94.8</v>
      </c>
      <c r="G54" s="35">
        <v>84</v>
      </c>
      <c r="H54" s="35">
        <v>178.8</v>
      </c>
      <c r="I54" s="36">
        <f t="shared" si="3"/>
        <v>35.76</v>
      </c>
      <c r="J54" s="40">
        <v>85.171</v>
      </c>
      <c r="K54" s="38">
        <f t="shared" si="4"/>
        <v>34.068400000000004</v>
      </c>
      <c r="L54" s="37">
        <f t="shared" si="5"/>
        <v>69.8284</v>
      </c>
      <c r="M54" s="39">
        <v>9</v>
      </c>
    </row>
    <row r="55" spans="1:13" s="6" customFormat="1" ht="24.75" customHeight="1">
      <c r="A55" s="26">
        <v>52</v>
      </c>
      <c r="B55" s="27" t="s">
        <v>62</v>
      </c>
      <c r="C55" s="27" t="s">
        <v>157</v>
      </c>
      <c r="D55" s="27" t="s">
        <v>158</v>
      </c>
      <c r="E55" s="27" t="s">
        <v>159</v>
      </c>
      <c r="F55" s="27">
        <v>91.5</v>
      </c>
      <c r="G55" s="27">
        <v>82.5</v>
      </c>
      <c r="H55" s="27">
        <v>174</v>
      </c>
      <c r="I55" s="28">
        <f t="shared" si="3"/>
        <v>34.8</v>
      </c>
      <c r="J55" s="41">
        <v>85.071</v>
      </c>
      <c r="K55" s="30">
        <f t="shared" si="4"/>
        <v>34.0284</v>
      </c>
      <c r="L55" s="29">
        <f t="shared" si="5"/>
        <v>68.82839999999999</v>
      </c>
      <c r="M55" s="31">
        <v>1</v>
      </c>
    </row>
    <row r="56" spans="1:13" s="6" customFormat="1" ht="24.75" customHeight="1">
      <c r="A56" s="32">
        <v>53</v>
      </c>
      <c r="B56" s="4" t="s">
        <v>63</v>
      </c>
      <c r="C56" s="4" t="s">
        <v>157</v>
      </c>
      <c r="D56" s="4" t="s">
        <v>158</v>
      </c>
      <c r="E56" s="4" t="s">
        <v>160</v>
      </c>
      <c r="F56" s="4">
        <v>91.7</v>
      </c>
      <c r="G56" s="4">
        <v>71</v>
      </c>
      <c r="H56" s="4">
        <v>162.7</v>
      </c>
      <c r="I56" s="10">
        <f t="shared" si="3"/>
        <v>32.53999999999999</v>
      </c>
      <c r="J56" s="15">
        <v>85.214</v>
      </c>
      <c r="K56" s="14">
        <f t="shared" si="4"/>
        <v>34.0856</v>
      </c>
      <c r="L56" s="13">
        <f t="shared" si="5"/>
        <v>66.62559999999999</v>
      </c>
      <c r="M56" s="33">
        <v>2</v>
      </c>
    </row>
    <row r="57" spans="1:13" s="6" customFormat="1" ht="24.75" customHeight="1">
      <c r="A57" s="32">
        <v>54</v>
      </c>
      <c r="B57" s="4" t="s">
        <v>64</v>
      </c>
      <c r="C57" s="4" t="s">
        <v>157</v>
      </c>
      <c r="D57" s="4" t="s">
        <v>158</v>
      </c>
      <c r="E57" s="4" t="s">
        <v>161</v>
      </c>
      <c r="F57" s="4">
        <v>75.8</v>
      </c>
      <c r="G57" s="4">
        <v>77</v>
      </c>
      <c r="H57" s="4">
        <v>152.8</v>
      </c>
      <c r="I57" s="10">
        <f t="shared" si="3"/>
        <v>30.560000000000002</v>
      </c>
      <c r="J57" s="15">
        <v>85.357</v>
      </c>
      <c r="K57" s="14">
        <f t="shared" si="4"/>
        <v>34.1428</v>
      </c>
      <c r="L57" s="13">
        <f t="shared" si="5"/>
        <v>64.7028</v>
      </c>
      <c r="M57" s="33">
        <v>3</v>
      </c>
    </row>
    <row r="58" spans="1:13" s="6" customFormat="1" ht="24.75" customHeight="1">
      <c r="A58" s="32">
        <v>55</v>
      </c>
      <c r="B58" s="4" t="s">
        <v>65</v>
      </c>
      <c r="C58" s="4" t="s">
        <v>162</v>
      </c>
      <c r="D58" s="4" t="s">
        <v>163</v>
      </c>
      <c r="E58" s="4" t="s">
        <v>164</v>
      </c>
      <c r="F58" s="4">
        <v>101.6</v>
      </c>
      <c r="G58" s="4">
        <v>84</v>
      </c>
      <c r="H58" s="4">
        <v>185.6</v>
      </c>
      <c r="I58" s="10">
        <f t="shared" si="3"/>
        <v>37.12</v>
      </c>
      <c r="J58" s="15">
        <v>85.614</v>
      </c>
      <c r="K58" s="14">
        <f t="shared" si="4"/>
        <v>34.2456</v>
      </c>
      <c r="L58" s="13">
        <f t="shared" si="5"/>
        <v>71.3656</v>
      </c>
      <c r="M58" s="33">
        <v>1</v>
      </c>
    </row>
    <row r="59" spans="1:13" s="6" customFormat="1" ht="24.75" customHeight="1">
      <c r="A59" s="32">
        <v>56</v>
      </c>
      <c r="B59" s="4" t="s">
        <v>66</v>
      </c>
      <c r="C59" s="4" t="s">
        <v>162</v>
      </c>
      <c r="D59" s="4" t="s">
        <v>163</v>
      </c>
      <c r="E59" s="4" t="s">
        <v>165</v>
      </c>
      <c r="F59" s="4">
        <v>91</v>
      </c>
      <c r="G59" s="4">
        <v>93.5</v>
      </c>
      <c r="H59" s="4">
        <v>184.5</v>
      </c>
      <c r="I59" s="10">
        <f t="shared" si="3"/>
        <v>36.9</v>
      </c>
      <c r="J59" s="15">
        <v>85.429</v>
      </c>
      <c r="K59" s="14">
        <f t="shared" si="4"/>
        <v>34.171600000000005</v>
      </c>
      <c r="L59" s="13">
        <f t="shared" si="5"/>
        <v>71.0716</v>
      </c>
      <c r="M59" s="33">
        <v>2</v>
      </c>
    </row>
    <row r="60" spans="1:13" s="6" customFormat="1" ht="24.75" customHeight="1">
      <c r="A60" s="32">
        <v>57</v>
      </c>
      <c r="B60" s="4" t="s">
        <v>67</v>
      </c>
      <c r="C60" s="4" t="s">
        <v>162</v>
      </c>
      <c r="D60" s="4" t="s">
        <v>163</v>
      </c>
      <c r="E60" s="4" t="s">
        <v>166</v>
      </c>
      <c r="F60" s="4">
        <v>111.8</v>
      </c>
      <c r="G60" s="4">
        <v>71.5</v>
      </c>
      <c r="H60" s="4">
        <v>183.3</v>
      </c>
      <c r="I60" s="10">
        <f t="shared" si="3"/>
        <v>36.66</v>
      </c>
      <c r="J60" s="15">
        <v>85.314</v>
      </c>
      <c r="K60" s="14">
        <f t="shared" si="4"/>
        <v>34.1256</v>
      </c>
      <c r="L60" s="13">
        <f t="shared" si="5"/>
        <v>70.78559999999999</v>
      </c>
      <c r="M60" s="33">
        <v>3</v>
      </c>
    </row>
    <row r="61" spans="1:13" s="6" customFormat="1" ht="24.75" customHeight="1">
      <c r="A61" s="32">
        <v>58</v>
      </c>
      <c r="B61" s="4" t="s">
        <v>68</v>
      </c>
      <c r="C61" s="4" t="s">
        <v>162</v>
      </c>
      <c r="D61" s="4" t="s">
        <v>163</v>
      </c>
      <c r="E61" s="4" t="s">
        <v>167</v>
      </c>
      <c r="F61" s="4">
        <v>95.3</v>
      </c>
      <c r="G61" s="4">
        <v>87</v>
      </c>
      <c r="H61" s="4">
        <v>182.3</v>
      </c>
      <c r="I61" s="10">
        <f t="shared" si="3"/>
        <v>36.46</v>
      </c>
      <c r="J61" s="15">
        <v>85.4</v>
      </c>
      <c r="K61" s="14">
        <f t="shared" si="4"/>
        <v>34.160000000000004</v>
      </c>
      <c r="L61" s="13">
        <f t="shared" si="5"/>
        <v>70.62</v>
      </c>
      <c r="M61" s="33">
        <v>4</v>
      </c>
    </row>
    <row r="62" spans="1:13" s="6" customFormat="1" ht="24.75" customHeight="1">
      <c r="A62" s="32">
        <v>59</v>
      </c>
      <c r="B62" s="4" t="s">
        <v>69</v>
      </c>
      <c r="C62" s="4" t="s">
        <v>162</v>
      </c>
      <c r="D62" s="4" t="s">
        <v>163</v>
      </c>
      <c r="E62" s="4" t="s">
        <v>168</v>
      </c>
      <c r="F62" s="4">
        <v>93.3</v>
      </c>
      <c r="G62" s="4">
        <v>87.5</v>
      </c>
      <c r="H62" s="4">
        <v>180.8</v>
      </c>
      <c r="I62" s="10">
        <f t="shared" si="3"/>
        <v>36.160000000000004</v>
      </c>
      <c r="J62" s="15">
        <v>85.486</v>
      </c>
      <c r="K62" s="14">
        <f t="shared" si="4"/>
        <v>34.1944</v>
      </c>
      <c r="L62" s="13">
        <f t="shared" si="5"/>
        <v>70.3544</v>
      </c>
      <c r="M62" s="33">
        <v>5</v>
      </c>
    </row>
    <row r="63" spans="1:13" s="6" customFormat="1" ht="24.75" customHeight="1">
      <c r="A63" s="32">
        <v>60</v>
      </c>
      <c r="B63" s="4" t="s">
        <v>70</v>
      </c>
      <c r="C63" s="4" t="s">
        <v>162</v>
      </c>
      <c r="D63" s="4" t="s">
        <v>163</v>
      </c>
      <c r="E63" s="4" t="s">
        <v>169</v>
      </c>
      <c r="F63" s="4">
        <v>85.3</v>
      </c>
      <c r="G63" s="4">
        <v>92</v>
      </c>
      <c r="H63" s="4">
        <v>177.3</v>
      </c>
      <c r="I63" s="10">
        <f t="shared" si="3"/>
        <v>35.46</v>
      </c>
      <c r="J63" s="15">
        <v>85.286</v>
      </c>
      <c r="K63" s="14">
        <f t="shared" si="4"/>
        <v>34.1144</v>
      </c>
      <c r="L63" s="13">
        <f t="shared" si="5"/>
        <v>69.5744</v>
      </c>
      <c r="M63" s="33">
        <v>6</v>
      </c>
    </row>
    <row r="64" spans="1:13" s="6" customFormat="1" ht="24.75" customHeight="1">
      <c r="A64" s="32">
        <v>61</v>
      </c>
      <c r="B64" s="4" t="s">
        <v>71</v>
      </c>
      <c r="C64" s="4" t="s">
        <v>162</v>
      </c>
      <c r="D64" s="4" t="s">
        <v>163</v>
      </c>
      <c r="E64" s="4" t="s">
        <v>170</v>
      </c>
      <c r="F64" s="4">
        <v>89.4</v>
      </c>
      <c r="G64" s="4">
        <v>84.5</v>
      </c>
      <c r="H64" s="4">
        <v>173.9</v>
      </c>
      <c r="I64" s="10">
        <f t="shared" si="3"/>
        <v>34.78</v>
      </c>
      <c r="J64" s="15">
        <v>85.557</v>
      </c>
      <c r="K64" s="14">
        <f t="shared" si="4"/>
        <v>34.2228</v>
      </c>
      <c r="L64" s="13">
        <f t="shared" si="5"/>
        <v>69.00280000000001</v>
      </c>
      <c r="M64" s="33">
        <v>7</v>
      </c>
    </row>
    <row r="65" spans="1:13" s="6" customFormat="1" ht="24.75" customHeight="1">
      <c r="A65" s="32">
        <v>62</v>
      </c>
      <c r="B65" s="4" t="s">
        <v>72</v>
      </c>
      <c r="C65" s="4" t="s">
        <v>162</v>
      </c>
      <c r="D65" s="4" t="s">
        <v>163</v>
      </c>
      <c r="E65" s="4" t="s">
        <v>171</v>
      </c>
      <c r="F65" s="4">
        <v>83.1</v>
      </c>
      <c r="G65" s="4">
        <v>90.5</v>
      </c>
      <c r="H65" s="4">
        <v>173.6</v>
      </c>
      <c r="I65" s="10">
        <f t="shared" si="3"/>
        <v>34.72</v>
      </c>
      <c r="J65" s="15">
        <v>85.157</v>
      </c>
      <c r="K65" s="14">
        <f t="shared" si="4"/>
        <v>34.0628</v>
      </c>
      <c r="L65" s="13">
        <f t="shared" si="5"/>
        <v>68.78280000000001</v>
      </c>
      <c r="M65" s="33">
        <v>8</v>
      </c>
    </row>
    <row r="66" spans="1:13" s="6" customFormat="1" ht="24.75" customHeight="1" thickBot="1">
      <c r="A66" s="34">
        <v>63</v>
      </c>
      <c r="B66" s="35" t="s">
        <v>73</v>
      </c>
      <c r="C66" s="35" t="s">
        <v>162</v>
      </c>
      <c r="D66" s="35" t="s">
        <v>163</v>
      </c>
      <c r="E66" s="35" t="s">
        <v>172</v>
      </c>
      <c r="F66" s="35">
        <v>83.9</v>
      </c>
      <c r="G66" s="35">
        <v>88</v>
      </c>
      <c r="H66" s="35">
        <v>171.9</v>
      </c>
      <c r="I66" s="36">
        <f t="shared" si="3"/>
        <v>34.38</v>
      </c>
      <c r="J66" s="40">
        <v>85.557</v>
      </c>
      <c r="K66" s="38">
        <f t="shared" si="4"/>
        <v>34.2228</v>
      </c>
      <c r="L66" s="37">
        <f t="shared" si="5"/>
        <v>68.6028</v>
      </c>
      <c r="M66" s="39">
        <v>9</v>
      </c>
    </row>
    <row r="67" spans="1:13" s="6" customFormat="1" ht="24.75" customHeight="1">
      <c r="A67" s="26">
        <v>64</v>
      </c>
      <c r="B67" s="27" t="s">
        <v>74</v>
      </c>
      <c r="C67" s="27" t="s">
        <v>173</v>
      </c>
      <c r="D67" s="27" t="s">
        <v>174</v>
      </c>
      <c r="E67" s="27" t="s">
        <v>175</v>
      </c>
      <c r="F67" s="27">
        <v>91.2</v>
      </c>
      <c r="G67" s="27">
        <v>97.5</v>
      </c>
      <c r="H67" s="27">
        <v>188.7</v>
      </c>
      <c r="I67" s="28">
        <f t="shared" si="3"/>
        <v>37.739999999999995</v>
      </c>
      <c r="J67" s="41">
        <v>85.7</v>
      </c>
      <c r="K67" s="30">
        <f t="shared" si="4"/>
        <v>34.28</v>
      </c>
      <c r="L67" s="29">
        <f t="shared" si="5"/>
        <v>72.02</v>
      </c>
      <c r="M67" s="31">
        <v>1</v>
      </c>
    </row>
    <row r="68" spans="1:13" s="6" customFormat="1" ht="24.75" customHeight="1">
      <c r="A68" s="32">
        <v>65</v>
      </c>
      <c r="B68" s="4" t="s">
        <v>75</v>
      </c>
      <c r="C68" s="4" t="s">
        <v>173</v>
      </c>
      <c r="D68" s="4" t="s">
        <v>174</v>
      </c>
      <c r="E68" s="4" t="s">
        <v>176</v>
      </c>
      <c r="F68" s="4">
        <v>96.6</v>
      </c>
      <c r="G68" s="4">
        <v>84</v>
      </c>
      <c r="H68" s="4">
        <v>180.6</v>
      </c>
      <c r="I68" s="10">
        <f aca="true" t="shared" si="6" ref="I68:I90">H68/3*0.6</f>
        <v>36.12</v>
      </c>
      <c r="J68" s="15">
        <v>85.1</v>
      </c>
      <c r="K68" s="14">
        <f aca="true" t="shared" si="7" ref="K68:K99">J68*0.4</f>
        <v>34.04</v>
      </c>
      <c r="L68" s="13">
        <f aca="true" t="shared" si="8" ref="L68:L99">I68+K68</f>
        <v>70.16</v>
      </c>
      <c r="M68" s="33">
        <v>2</v>
      </c>
    </row>
    <row r="69" spans="1:13" s="6" customFormat="1" ht="24.75" customHeight="1" thickBot="1">
      <c r="A69" s="34">
        <v>66</v>
      </c>
      <c r="B69" s="35" t="s">
        <v>76</v>
      </c>
      <c r="C69" s="35" t="s">
        <v>173</v>
      </c>
      <c r="D69" s="35" t="s">
        <v>174</v>
      </c>
      <c r="E69" s="35" t="s">
        <v>177</v>
      </c>
      <c r="F69" s="35">
        <v>98.8</v>
      </c>
      <c r="G69" s="35">
        <v>74</v>
      </c>
      <c r="H69" s="35">
        <v>172.8</v>
      </c>
      <c r="I69" s="36">
        <f t="shared" si="6"/>
        <v>34.56</v>
      </c>
      <c r="J69" s="40">
        <v>85.271</v>
      </c>
      <c r="K69" s="38">
        <f t="shared" si="7"/>
        <v>34.1084</v>
      </c>
      <c r="L69" s="37">
        <f t="shared" si="8"/>
        <v>68.6684</v>
      </c>
      <c r="M69" s="39">
        <v>3</v>
      </c>
    </row>
    <row r="70" spans="1:13" s="6" customFormat="1" ht="24.75" customHeight="1">
      <c r="A70" s="26">
        <v>67</v>
      </c>
      <c r="B70" s="27" t="s">
        <v>77</v>
      </c>
      <c r="C70" s="27" t="s">
        <v>178</v>
      </c>
      <c r="D70" s="27" t="s">
        <v>179</v>
      </c>
      <c r="E70" s="27" t="s">
        <v>180</v>
      </c>
      <c r="F70" s="27">
        <v>95.2</v>
      </c>
      <c r="G70" s="27">
        <v>93</v>
      </c>
      <c r="H70" s="27">
        <v>188.2</v>
      </c>
      <c r="I70" s="28">
        <f t="shared" si="6"/>
        <v>37.63999999999999</v>
      </c>
      <c r="J70" s="41">
        <v>85.429</v>
      </c>
      <c r="K70" s="30">
        <f t="shared" si="7"/>
        <v>34.171600000000005</v>
      </c>
      <c r="L70" s="29">
        <f t="shared" si="8"/>
        <v>71.8116</v>
      </c>
      <c r="M70" s="31">
        <v>1</v>
      </c>
    </row>
    <row r="71" spans="1:13" s="6" customFormat="1" ht="24.75" customHeight="1">
      <c r="A71" s="32">
        <v>68</v>
      </c>
      <c r="B71" s="4" t="s">
        <v>78</v>
      </c>
      <c r="C71" s="4" t="s">
        <v>178</v>
      </c>
      <c r="D71" s="4" t="s">
        <v>179</v>
      </c>
      <c r="E71" s="4" t="s">
        <v>181</v>
      </c>
      <c r="F71" s="4">
        <v>91.7</v>
      </c>
      <c r="G71" s="4">
        <v>80</v>
      </c>
      <c r="H71" s="4">
        <v>171.7</v>
      </c>
      <c r="I71" s="10">
        <f t="shared" si="6"/>
        <v>34.339999999999996</v>
      </c>
      <c r="J71" s="15">
        <v>85.129</v>
      </c>
      <c r="K71" s="14">
        <f t="shared" si="7"/>
        <v>34.0516</v>
      </c>
      <c r="L71" s="13">
        <f t="shared" si="8"/>
        <v>68.3916</v>
      </c>
      <c r="M71" s="33">
        <v>2</v>
      </c>
    </row>
    <row r="72" spans="1:13" s="6" customFormat="1" ht="24.75" customHeight="1" thickBot="1">
      <c r="A72" s="34">
        <v>69</v>
      </c>
      <c r="B72" s="35" t="s">
        <v>79</v>
      </c>
      <c r="C72" s="35" t="s">
        <v>178</v>
      </c>
      <c r="D72" s="35" t="s">
        <v>179</v>
      </c>
      <c r="E72" s="35" t="s">
        <v>182</v>
      </c>
      <c r="F72" s="35">
        <v>87.1</v>
      </c>
      <c r="G72" s="35">
        <v>83</v>
      </c>
      <c r="H72" s="35">
        <v>170.1</v>
      </c>
      <c r="I72" s="36">
        <f t="shared" si="6"/>
        <v>34.019999999999996</v>
      </c>
      <c r="J72" s="40">
        <v>85.414</v>
      </c>
      <c r="K72" s="38">
        <f t="shared" si="7"/>
        <v>34.165600000000005</v>
      </c>
      <c r="L72" s="37">
        <f t="shared" si="8"/>
        <v>68.1856</v>
      </c>
      <c r="M72" s="39">
        <v>3</v>
      </c>
    </row>
    <row r="73" spans="1:13" s="6" customFormat="1" ht="24.75" customHeight="1">
      <c r="A73" s="26">
        <v>70</v>
      </c>
      <c r="B73" s="27" t="s">
        <v>80</v>
      </c>
      <c r="C73" s="27" t="s">
        <v>183</v>
      </c>
      <c r="D73" s="27" t="s">
        <v>184</v>
      </c>
      <c r="E73" s="27" t="s">
        <v>185</v>
      </c>
      <c r="F73" s="27">
        <v>102.5</v>
      </c>
      <c r="G73" s="27">
        <v>90.5</v>
      </c>
      <c r="H73" s="27">
        <v>193</v>
      </c>
      <c r="I73" s="28">
        <f t="shared" si="6"/>
        <v>38.599999999999994</v>
      </c>
      <c r="J73" s="41">
        <v>85.443</v>
      </c>
      <c r="K73" s="30">
        <f t="shared" si="7"/>
        <v>34.1772</v>
      </c>
      <c r="L73" s="29">
        <f t="shared" si="8"/>
        <v>72.7772</v>
      </c>
      <c r="M73" s="31">
        <v>1</v>
      </c>
    </row>
    <row r="74" spans="1:13" s="6" customFormat="1" ht="24.75" customHeight="1">
      <c r="A74" s="32">
        <v>71</v>
      </c>
      <c r="B74" s="4" t="s">
        <v>81</v>
      </c>
      <c r="C74" s="4" t="s">
        <v>183</v>
      </c>
      <c r="D74" s="4" t="s">
        <v>184</v>
      </c>
      <c r="E74" s="4" t="s">
        <v>186</v>
      </c>
      <c r="F74" s="4">
        <v>89</v>
      </c>
      <c r="G74" s="4">
        <v>100</v>
      </c>
      <c r="H74" s="4">
        <v>189</v>
      </c>
      <c r="I74" s="10">
        <f t="shared" si="6"/>
        <v>37.8</v>
      </c>
      <c r="J74" s="15">
        <v>85.186</v>
      </c>
      <c r="K74" s="14">
        <f t="shared" si="7"/>
        <v>34.074400000000004</v>
      </c>
      <c r="L74" s="13">
        <f t="shared" si="8"/>
        <v>71.87440000000001</v>
      </c>
      <c r="M74" s="33">
        <v>2</v>
      </c>
    </row>
    <row r="75" spans="1:13" s="6" customFormat="1" ht="24.75" customHeight="1" thickBot="1">
      <c r="A75" s="34">
        <v>72</v>
      </c>
      <c r="B75" s="35" t="s">
        <v>82</v>
      </c>
      <c r="C75" s="35" t="s">
        <v>183</v>
      </c>
      <c r="D75" s="35" t="s">
        <v>184</v>
      </c>
      <c r="E75" s="35" t="s">
        <v>187</v>
      </c>
      <c r="F75" s="35">
        <v>89.5</v>
      </c>
      <c r="G75" s="35">
        <v>90</v>
      </c>
      <c r="H75" s="35">
        <v>179.5</v>
      </c>
      <c r="I75" s="36">
        <f t="shared" si="6"/>
        <v>35.9</v>
      </c>
      <c r="J75" s="40">
        <v>85.586</v>
      </c>
      <c r="K75" s="38">
        <f t="shared" si="7"/>
        <v>34.2344</v>
      </c>
      <c r="L75" s="37">
        <f t="shared" si="8"/>
        <v>70.1344</v>
      </c>
      <c r="M75" s="39">
        <v>3</v>
      </c>
    </row>
    <row r="76" spans="1:13" s="6" customFormat="1" ht="24.75" customHeight="1">
      <c r="A76" s="26">
        <v>73</v>
      </c>
      <c r="B76" s="27" t="s">
        <v>83</v>
      </c>
      <c r="C76" s="27" t="s">
        <v>188</v>
      </c>
      <c r="D76" s="27" t="s">
        <v>189</v>
      </c>
      <c r="E76" s="27" t="s">
        <v>190</v>
      </c>
      <c r="F76" s="27">
        <v>108.2</v>
      </c>
      <c r="G76" s="27">
        <v>84.5</v>
      </c>
      <c r="H76" s="27">
        <v>192.7</v>
      </c>
      <c r="I76" s="28">
        <f t="shared" si="6"/>
        <v>38.54</v>
      </c>
      <c r="J76" s="41">
        <v>85.414</v>
      </c>
      <c r="K76" s="30">
        <f t="shared" si="7"/>
        <v>34.165600000000005</v>
      </c>
      <c r="L76" s="29">
        <f t="shared" si="8"/>
        <v>72.7056</v>
      </c>
      <c r="M76" s="31">
        <v>1</v>
      </c>
    </row>
    <row r="77" spans="1:13" s="6" customFormat="1" ht="24.75" customHeight="1">
      <c r="A77" s="32">
        <v>74</v>
      </c>
      <c r="B77" s="4" t="s">
        <v>84</v>
      </c>
      <c r="C77" s="4" t="s">
        <v>188</v>
      </c>
      <c r="D77" s="4" t="s">
        <v>189</v>
      </c>
      <c r="E77" s="4" t="s">
        <v>191</v>
      </c>
      <c r="F77" s="4">
        <v>102.8</v>
      </c>
      <c r="G77" s="4">
        <v>86.5</v>
      </c>
      <c r="H77" s="4">
        <v>189.3</v>
      </c>
      <c r="I77" s="10">
        <f t="shared" si="6"/>
        <v>37.86</v>
      </c>
      <c r="J77" s="15">
        <v>85.071</v>
      </c>
      <c r="K77" s="14">
        <f t="shared" si="7"/>
        <v>34.0284</v>
      </c>
      <c r="L77" s="13">
        <f t="shared" si="8"/>
        <v>71.88839999999999</v>
      </c>
      <c r="M77" s="33">
        <v>2</v>
      </c>
    </row>
    <row r="78" spans="1:13" s="6" customFormat="1" ht="24.75" customHeight="1" thickBot="1">
      <c r="A78" s="34">
        <v>75</v>
      </c>
      <c r="B78" s="35" t="s">
        <v>85</v>
      </c>
      <c r="C78" s="35" t="s">
        <v>188</v>
      </c>
      <c r="D78" s="35" t="s">
        <v>189</v>
      </c>
      <c r="E78" s="35" t="s">
        <v>192</v>
      </c>
      <c r="F78" s="35">
        <v>96.7</v>
      </c>
      <c r="G78" s="35">
        <v>89.5</v>
      </c>
      <c r="H78" s="35">
        <v>186.2</v>
      </c>
      <c r="I78" s="36">
        <f t="shared" si="6"/>
        <v>37.239999999999995</v>
      </c>
      <c r="J78" s="40">
        <v>85.043</v>
      </c>
      <c r="K78" s="38">
        <f t="shared" si="7"/>
        <v>34.0172</v>
      </c>
      <c r="L78" s="37">
        <f t="shared" si="8"/>
        <v>71.2572</v>
      </c>
      <c r="M78" s="39">
        <v>3</v>
      </c>
    </row>
    <row r="79" spans="1:13" s="6" customFormat="1" ht="24.75" customHeight="1">
      <c r="A79" s="26">
        <v>76</v>
      </c>
      <c r="B79" s="27" t="s">
        <v>86</v>
      </c>
      <c r="C79" s="27" t="s">
        <v>193</v>
      </c>
      <c r="D79" s="27" t="s">
        <v>194</v>
      </c>
      <c r="E79" s="27" t="s">
        <v>195</v>
      </c>
      <c r="F79" s="27">
        <v>104.4</v>
      </c>
      <c r="G79" s="27">
        <v>90</v>
      </c>
      <c r="H79" s="27">
        <v>194.4</v>
      </c>
      <c r="I79" s="28">
        <f t="shared" si="6"/>
        <v>38.879999999999995</v>
      </c>
      <c r="J79" s="41">
        <v>85.714</v>
      </c>
      <c r="K79" s="30">
        <f t="shared" si="7"/>
        <v>34.2856</v>
      </c>
      <c r="L79" s="29">
        <f t="shared" si="8"/>
        <v>73.1656</v>
      </c>
      <c r="M79" s="31">
        <v>1</v>
      </c>
    </row>
    <row r="80" spans="1:13" s="6" customFormat="1" ht="24.75" customHeight="1">
      <c r="A80" s="32">
        <v>77</v>
      </c>
      <c r="B80" s="4" t="s">
        <v>87</v>
      </c>
      <c r="C80" s="4" t="s">
        <v>193</v>
      </c>
      <c r="D80" s="4" t="s">
        <v>194</v>
      </c>
      <c r="E80" s="4" t="s">
        <v>196</v>
      </c>
      <c r="F80" s="4">
        <v>101.3</v>
      </c>
      <c r="G80" s="4">
        <v>88</v>
      </c>
      <c r="H80" s="4">
        <v>189.3</v>
      </c>
      <c r="I80" s="10">
        <f t="shared" si="6"/>
        <v>37.86</v>
      </c>
      <c r="J80" s="15">
        <v>85.2</v>
      </c>
      <c r="K80" s="14">
        <f t="shared" si="7"/>
        <v>34.080000000000005</v>
      </c>
      <c r="L80" s="13">
        <f t="shared" si="8"/>
        <v>71.94</v>
      </c>
      <c r="M80" s="33">
        <v>2</v>
      </c>
    </row>
    <row r="81" spans="1:13" s="6" customFormat="1" ht="24.75" customHeight="1" thickBot="1">
      <c r="A81" s="34">
        <v>78</v>
      </c>
      <c r="B81" s="35" t="s">
        <v>88</v>
      </c>
      <c r="C81" s="35" t="s">
        <v>193</v>
      </c>
      <c r="D81" s="35" t="s">
        <v>194</v>
      </c>
      <c r="E81" s="35" t="s">
        <v>197</v>
      </c>
      <c r="F81" s="35">
        <v>88.4</v>
      </c>
      <c r="G81" s="35">
        <v>94.5</v>
      </c>
      <c r="H81" s="35">
        <v>182.9</v>
      </c>
      <c r="I81" s="36">
        <f t="shared" si="6"/>
        <v>36.58</v>
      </c>
      <c r="J81" s="40">
        <v>85.429</v>
      </c>
      <c r="K81" s="38">
        <f t="shared" si="7"/>
        <v>34.171600000000005</v>
      </c>
      <c r="L81" s="37">
        <f t="shared" si="8"/>
        <v>70.7516</v>
      </c>
      <c r="M81" s="39">
        <v>3</v>
      </c>
    </row>
    <row r="82" spans="1:13" s="6" customFormat="1" ht="24.75" customHeight="1">
      <c r="A82" s="26">
        <v>79</v>
      </c>
      <c r="B82" s="27" t="s">
        <v>89</v>
      </c>
      <c r="C82" s="27" t="s">
        <v>198</v>
      </c>
      <c r="D82" s="27" t="s">
        <v>199</v>
      </c>
      <c r="E82" s="27" t="s">
        <v>200</v>
      </c>
      <c r="F82" s="27">
        <v>87.9</v>
      </c>
      <c r="G82" s="27">
        <v>83</v>
      </c>
      <c r="H82" s="27">
        <v>170.9</v>
      </c>
      <c r="I82" s="28">
        <f t="shared" si="6"/>
        <v>34.18</v>
      </c>
      <c r="J82" s="41">
        <v>85.371</v>
      </c>
      <c r="K82" s="30">
        <f t="shared" si="7"/>
        <v>34.1484</v>
      </c>
      <c r="L82" s="29">
        <f t="shared" si="8"/>
        <v>68.3284</v>
      </c>
      <c r="M82" s="31">
        <v>1</v>
      </c>
    </row>
    <row r="83" spans="1:13" s="6" customFormat="1" ht="24.75" customHeight="1">
      <c r="A83" s="32">
        <v>80</v>
      </c>
      <c r="B83" s="4" t="s">
        <v>90</v>
      </c>
      <c r="C83" s="4" t="s">
        <v>198</v>
      </c>
      <c r="D83" s="4" t="s">
        <v>199</v>
      </c>
      <c r="E83" s="4" t="s">
        <v>201</v>
      </c>
      <c r="F83" s="4">
        <v>83.9</v>
      </c>
      <c r="G83" s="4">
        <v>77.5</v>
      </c>
      <c r="H83" s="4">
        <v>161.4</v>
      </c>
      <c r="I83" s="10">
        <f t="shared" si="6"/>
        <v>32.28</v>
      </c>
      <c r="J83" s="15">
        <v>85.571</v>
      </c>
      <c r="K83" s="14">
        <f t="shared" si="7"/>
        <v>34.2284</v>
      </c>
      <c r="L83" s="13">
        <f t="shared" si="8"/>
        <v>66.5084</v>
      </c>
      <c r="M83" s="33">
        <v>2</v>
      </c>
    </row>
    <row r="84" spans="1:13" s="6" customFormat="1" ht="24.75" customHeight="1" thickBot="1">
      <c r="A84" s="34">
        <v>81</v>
      </c>
      <c r="B84" s="35" t="s">
        <v>91</v>
      </c>
      <c r="C84" s="35" t="s">
        <v>198</v>
      </c>
      <c r="D84" s="35" t="s">
        <v>199</v>
      </c>
      <c r="E84" s="35" t="s">
        <v>202</v>
      </c>
      <c r="F84" s="35">
        <v>76.6</v>
      </c>
      <c r="G84" s="35">
        <v>84.5</v>
      </c>
      <c r="H84" s="35">
        <v>161.1</v>
      </c>
      <c r="I84" s="36">
        <f t="shared" si="6"/>
        <v>32.22</v>
      </c>
      <c r="J84" s="40">
        <v>85.271</v>
      </c>
      <c r="K84" s="38">
        <f t="shared" si="7"/>
        <v>34.1084</v>
      </c>
      <c r="L84" s="37">
        <f t="shared" si="8"/>
        <v>66.3284</v>
      </c>
      <c r="M84" s="39">
        <v>3</v>
      </c>
    </row>
    <row r="85" spans="1:13" s="6" customFormat="1" ht="24.75" customHeight="1">
      <c r="A85" s="26">
        <v>82</v>
      </c>
      <c r="B85" s="27" t="s">
        <v>92</v>
      </c>
      <c r="C85" s="27" t="s">
        <v>203</v>
      </c>
      <c r="D85" s="27" t="s">
        <v>204</v>
      </c>
      <c r="E85" s="27" t="s">
        <v>205</v>
      </c>
      <c r="F85" s="27">
        <v>93.1</v>
      </c>
      <c r="G85" s="27">
        <v>76</v>
      </c>
      <c r="H85" s="27">
        <v>169.1</v>
      </c>
      <c r="I85" s="28">
        <f t="shared" si="6"/>
        <v>33.82</v>
      </c>
      <c r="J85" s="41">
        <v>85.371</v>
      </c>
      <c r="K85" s="30">
        <f t="shared" si="7"/>
        <v>34.1484</v>
      </c>
      <c r="L85" s="29">
        <f t="shared" si="8"/>
        <v>67.9684</v>
      </c>
      <c r="M85" s="31">
        <v>1</v>
      </c>
    </row>
    <row r="86" spans="1:13" s="6" customFormat="1" ht="24.75" customHeight="1">
      <c r="A86" s="32">
        <v>83</v>
      </c>
      <c r="B86" s="4" t="s">
        <v>93</v>
      </c>
      <c r="C86" s="4" t="s">
        <v>203</v>
      </c>
      <c r="D86" s="4" t="s">
        <v>204</v>
      </c>
      <c r="E86" s="4" t="s">
        <v>206</v>
      </c>
      <c r="F86" s="4">
        <v>75.3</v>
      </c>
      <c r="G86" s="4">
        <v>83.5</v>
      </c>
      <c r="H86" s="4">
        <v>158.8</v>
      </c>
      <c r="I86" s="10">
        <f t="shared" si="6"/>
        <v>31.76</v>
      </c>
      <c r="J86" s="15">
        <v>85.5</v>
      </c>
      <c r="K86" s="14">
        <f t="shared" si="7"/>
        <v>34.2</v>
      </c>
      <c r="L86" s="13">
        <f t="shared" si="8"/>
        <v>65.96000000000001</v>
      </c>
      <c r="M86" s="33">
        <v>2</v>
      </c>
    </row>
    <row r="87" spans="1:13" s="6" customFormat="1" ht="24.75" customHeight="1" thickBot="1">
      <c r="A87" s="34">
        <v>84</v>
      </c>
      <c r="B87" s="35" t="s">
        <v>94</v>
      </c>
      <c r="C87" s="35" t="s">
        <v>203</v>
      </c>
      <c r="D87" s="35" t="s">
        <v>204</v>
      </c>
      <c r="E87" s="35" t="s">
        <v>207</v>
      </c>
      <c r="F87" s="35">
        <v>77.1</v>
      </c>
      <c r="G87" s="35">
        <v>77.5</v>
      </c>
      <c r="H87" s="35">
        <v>154.6</v>
      </c>
      <c r="I87" s="36">
        <f t="shared" si="6"/>
        <v>30.919999999999998</v>
      </c>
      <c r="J87" s="40">
        <v>0</v>
      </c>
      <c r="K87" s="38">
        <f t="shared" si="7"/>
        <v>0</v>
      </c>
      <c r="L87" s="37">
        <f t="shared" si="8"/>
        <v>30.919999999999998</v>
      </c>
      <c r="M87" s="39">
        <v>3</v>
      </c>
    </row>
    <row r="88" spans="1:13" s="6" customFormat="1" ht="24.75" customHeight="1">
      <c r="A88" s="26">
        <v>85</v>
      </c>
      <c r="B88" s="27" t="s">
        <v>95</v>
      </c>
      <c r="C88" s="27" t="s">
        <v>208</v>
      </c>
      <c r="D88" s="27" t="s">
        <v>209</v>
      </c>
      <c r="E88" s="27" t="s">
        <v>210</v>
      </c>
      <c r="F88" s="27">
        <v>88</v>
      </c>
      <c r="G88" s="27">
        <v>105.5</v>
      </c>
      <c r="H88" s="27">
        <v>193.5</v>
      </c>
      <c r="I88" s="28">
        <f t="shared" si="6"/>
        <v>38.699999999999996</v>
      </c>
      <c r="J88" s="41">
        <v>85.314</v>
      </c>
      <c r="K88" s="30">
        <f t="shared" si="7"/>
        <v>34.1256</v>
      </c>
      <c r="L88" s="29">
        <f t="shared" si="8"/>
        <v>72.8256</v>
      </c>
      <c r="M88" s="31">
        <v>1</v>
      </c>
    </row>
    <row r="89" spans="1:13" s="6" customFormat="1" ht="24.75" customHeight="1">
      <c r="A89" s="32">
        <v>86</v>
      </c>
      <c r="B89" s="4" t="s">
        <v>96</v>
      </c>
      <c r="C89" s="4" t="s">
        <v>208</v>
      </c>
      <c r="D89" s="4" t="s">
        <v>209</v>
      </c>
      <c r="E89" s="4" t="s">
        <v>211</v>
      </c>
      <c r="F89" s="4">
        <v>101.6</v>
      </c>
      <c r="G89" s="4">
        <v>73.5</v>
      </c>
      <c r="H89" s="4">
        <v>175.1</v>
      </c>
      <c r="I89" s="10">
        <f t="shared" si="6"/>
        <v>35.019999999999996</v>
      </c>
      <c r="J89" s="15">
        <v>85.2</v>
      </c>
      <c r="K89" s="14">
        <f t="shared" si="7"/>
        <v>34.080000000000005</v>
      </c>
      <c r="L89" s="13">
        <f t="shared" si="8"/>
        <v>69.1</v>
      </c>
      <c r="M89" s="33">
        <v>2</v>
      </c>
    </row>
    <row r="90" spans="1:13" s="6" customFormat="1" ht="24.75" customHeight="1" thickBot="1">
      <c r="A90" s="34">
        <v>87</v>
      </c>
      <c r="B90" s="35" t="s">
        <v>97</v>
      </c>
      <c r="C90" s="35" t="s">
        <v>208</v>
      </c>
      <c r="D90" s="35" t="s">
        <v>209</v>
      </c>
      <c r="E90" s="35" t="s">
        <v>212</v>
      </c>
      <c r="F90" s="35">
        <v>81.4</v>
      </c>
      <c r="G90" s="35">
        <v>93</v>
      </c>
      <c r="H90" s="35">
        <v>174.4</v>
      </c>
      <c r="I90" s="36">
        <f t="shared" si="6"/>
        <v>34.879999999999995</v>
      </c>
      <c r="J90" s="40">
        <v>85.129</v>
      </c>
      <c r="K90" s="38">
        <f t="shared" si="7"/>
        <v>34.0516</v>
      </c>
      <c r="L90" s="37">
        <f t="shared" si="8"/>
        <v>68.9316</v>
      </c>
      <c r="M90" s="39">
        <v>3</v>
      </c>
    </row>
    <row r="91" spans="1:13" ht="22.5">
      <c r="A91" s="26">
        <v>88</v>
      </c>
      <c r="B91" s="42" t="s">
        <v>215</v>
      </c>
      <c r="C91" s="42" t="s">
        <v>213</v>
      </c>
      <c r="D91" s="27">
        <v>901</v>
      </c>
      <c r="E91" s="43" t="s">
        <v>216</v>
      </c>
      <c r="F91" s="27"/>
      <c r="G91" s="27"/>
      <c r="H91" s="42">
        <v>89</v>
      </c>
      <c r="I91" s="44">
        <f aca="true" t="shared" si="9" ref="I91:I104">H91*0.6</f>
        <v>53.4</v>
      </c>
      <c r="J91" s="41">
        <v>85.171</v>
      </c>
      <c r="K91" s="45">
        <f t="shared" si="7"/>
        <v>34.068400000000004</v>
      </c>
      <c r="L91" s="41">
        <f t="shared" si="8"/>
        <v>87.4684</v>
      </c>
      <c r="M91" s="31">
        <v>1</v>
      </c>
    </row>
    <row r="92" spans="1:13" ht="22.5">
      <c r="A92" s="32">
        <v>89</v>
      </c>
      <c r="B92" s="7" t="s">
        <v>217</v>
      </c>
      <c r="C92" s="7" t="s">
        <v>213</v>
      </c>
      <c r="D92" s="4">
        <v>901</v>
      </c>
      <c r="E92" s="8" t="s">
        <v>218</v>
      </c>
      <c r="F92" s="4"/>
      <c r="G92" s="4"/>
      <c r="H92" s="7">
        <v>85</v>
      </c>
      <c r="I92" s="11">
        <f t="shared" si="9"/>
        <v>51</v>
      </c>
      <c r="J92" s="15">
        <v>85.371</v>
      </c>
      <c r="K92" s="16">
        <f t="shared" si="7"/>
        <v>34.1484</v>
      </c>
      <c r="L92" s="15">
        <f t="shared" si="8"/>
        <v>85.14840000000001</v>
      </c>
      <c r="M92" s="33">
        <v>2</v>
      </c>
    </row>
    <row r="93" spans="1:13" ht="23.25" thickBot="1">
      <c r="A93" s="34">
        <v>90</v>
      </c>
      <c r="B93" s="46" t="s">
        <v>219</v>
      </c>
      <c r="C93" s="46" t="s">
        <v>213</v>
      </c>
      <c r="D93" s="35">
        <v>901</v>
      </c>
      <c r="E93" s="47" t="s">
        <v>220</v>
      </c>
      <c r="F93" s="35"/>
      <c r="G93" s="35"/>
      <c r="H93" s="46">
        <v>83</v>
      </c>
      <c r="I93" s="48">
        <f t="shared" si="9"/>
        <v>49.8</v>
      </c>
      <c r="J93" s="40">
        <v>85.429</v>
      </c>
      <c r="K93" s="49">
        <f t="shared" si="7"/>
        <v>34.171600000000005</v>
      </c>
      <c r="L93" s="40">
        <f t="shared" si="8"/>
        <v>83.9716</v>
      </c>
      <c r="M93" s="39">
        <v>3</v>
      </c>
    </row>
    <row r="94" spans="1:13" ht="22.5">
      <c r="A94" s="26">
        <v>91</v>
      </c>
      <c r="B94" s="42" t="s">
        <v>221</v>
      </c>
      <c r="C94" s="42" t="s">
        <v>214</v>
      </c>
      <c r="D94" s="27">
        <v>904</v>
      </c>
      <c r="E94" s="43" t="s">
        <v>222</v>
      </c>
      <c r="F94" s="27"/>
      <c r="G94" s="27"/>
      <c r="H94" s="42">
        <v>76</v>
      </c>
      <c r="I94" s="44">
        <f t="shared" si="9"/>
        <v>45.6</v>
      </c>
      <c r="J94" s="41">
        <v>85.086</v>
      </c>
      <c r="K94" s="45">
        <f t="shared" si="7"/>
        <v>34.0344</v>
      </c>
      <c r="L94" s="41">
        <f t="shared" si="8"/>
        <v>79.6344</v>
      </c>
      <c r="M94" s="31">
        <v>1</v>
      </c>
    </row>
    <row r="95" spans="1:13" ht="22.5">
      <c r="A95" s="32">
        <v>92</v>
      </c>
      <c r="B95" s="7" t="s">
        <v>223</v>
      </c>
      <c r="C95" s="7" t="s">
        <v>214</v>
      </c>
      <c r="D95" s="4">
        <v>904</v>
      </c>
      <c r="E95" s="8" t="s">
        <v>224</v>
      </c>
      <c r="F95" s="4"/>
      <c r="G95" s="4"/>
      <c r="H95" s="7">
        <v>69</v>
      </c>
      <c r="I95" s="11">
        <f t="shared" si="9"/>
        <v>41.4</v>
      </c>
      <c r="J95" s="15">
        <v>85.143</v>
      </c>
      <c r="K95" s="16">
        <f t="shared" si="7"/>
        <v>34.0572</v>
      </c>
      <c r="L95" s="15">
        <f t="shared" si="8"/>
        <v>75.4572</v>
      </c>
      <c r="M95" s="33">
        <v>2</v>
      </c>
    </row>
    <row r="96" spans="1:13" ht="22.5">
      <c r="A96" s="32">
        <v>93</v>
      </c>
      <c r="B96" s="7" t="s">
        <v>225</v>
      </c>
      <c r="C96" s="7" t="s">
        <v>214</v>
      </c>
      <c r="D96" s="4">
        <v>904</v>
      </c>
      <c r="E96" s="8" t="s">
        <v>226</v>
      </c>
      <c r="F96" s="4"/>
      <c r="G96" s="4"/>
      <c r="H96" s="7">
        <v>68</v>
      </c>
      <c r="I96" s="11">
        <f t="shared" si="9"/>
        <v>40.8</v>
      </c>
      <c r="J96" s="15">
        <v>85.257</v>
      </c>
      <c r="K96" s="16">
        <f t="shared" si="7"/>
        <v>34.1028</v>
      </c>
      <c r="L96" s="15">
        <f t="shared" si="8"/>
        <v>74.9028</v>
      </c>
      <c r="M96" s="33">
        <v>3</v>
      </c>
    </row>
    <row r="97" spans="1:13" ht="22.5">
      <c r="A97" s="32">
        <v>94</v>
      </c>
      <c r="B97" s="7" t="s">
        <v>229</v>
      </c>
      <c r="C97" s="7" t="s">
        <v>214</v>
      </c>
      <c r="D97" s="4">
        <v>904</v>
      </c>
      <c r="E97" s="8" t="s">
        <v>230</v>
      </c>
      <c r="F97" s="4"/>
      <c r="G97" s="4"/>
      <c r="H97" s="7">
        <v>65</v>
      </c>
      <c r="I97" s="11">
        <f t="shared" si="9"/>
        <v>39</v>
      </c>
      <c r="J97" s="15">
        <v>85.614</v>
      </c>
      <c r="K97" s="16">
        <f t="shared" si="7"/>
        <v>34.2456</v>
      </c>
      <c r="L97" s="15">
        <f t="shared" si="8"/>
        <v>73.2456</v>
      </c>
      <c r="M97" s="33">
        <v>4</v>
      </c>
    </row>
    <row r="98" spans="1:13" ht="22.5">
      <c r="A98" s="32">
        <v>95</v>
      </c>
      <c r="B98" s="7" t="s">
        <v>231</v>
      </c>
      <c r="C98" s="7" t="s">
        <v>214</v>
      </c>
      <c r="D98" s="4">
        <v>904</v>
      </c>
      <c r="E98" s="8" t="s">
        <v>232</v>
      </c>
      <c r="F98" s="4"/>
      <c r="G98" s="4"/>
      <c r="H98" s="7">
        <v>65</v>
      </c>
      <c r="I98" s="11">
        <f t="shared" si="9"/>
        <v>39</v>
      </c>
      <c r="J98" s="15">
        <v>85.457</v>
      </c>
      <c r="K98" s="16">
        <f t="shared" si="7"/>
        <v>34.1828</v>
      </c>
      <c r="L98" s="15">
        <f t="shared" si="8"/>
        <v>73.1828</v>
      </c>
      <c r="M98" s="33">
        <v>5</v>
      </c>
    </row>
    <row r="99" spans="1:13" ht="22.5">
      <c r="A99" s="32">
        <v>96</v>
      </c>
      <c r="B99" s="7" t="s">
        <v>227</v>
      </c>
      <c r="C99" s="7" t="s">
        <v>214</v>
      </c>
      <c r="D99" s="4">
        <v>904</v>
      </c>
      <c r="E99" s="8" t="s">
        <v>228</v>
      </c>
      <c r="F99" s="4"/>
      <c r="G99" s="4"/>
      <c r="H99" s="7">
        <v>65</v>
      </c>
      <c r="I99" s="11">
        <f t="shared" si="9"/>
        <v>39</v>
      </c>
      <c r="J99" s="15">
        <v>85.429</v>
      </c>
      <c r="K99" s="16">
        <f t="shared" si="7"/>
        <v>34.171600000000005</v>
      </c>
      <c r="L99" s="15">
        <f t="shared" si="8"/>
        <v>73.17160000000001</v>
      </c>
      <c r="M99" s="33">
        <v>6</v>
      </c>
    </row>
    <row r="100" spans="1:13" ht="22.5">
      <c r="A100" s="32">
        <v>97</v>
      </c>
      <c r="B100" s="7" t="s">
        <v>233</v>
      </c>
      <c r="C100" s="7" t="s">
        <v>214</v>
      </c>
      <c r="D100" s="4">
        <v>904</v>
      </c>
      <c r="E100" s="8" t="s">
        <v>234</v>
      </c>
      <c r="F100" s="4"/>
      <c r="G100" s="4"/>
      <c r="H100" s="7">
        <v>63</v>
      </c>
      <c r="I100" s="11">
        <f t="shared" si="9"/>
        <v>37.8</v>
      </c>
      <c r="J100" s="15">
        <v>85.557</v>
      </c>
      <c r="K100" s="16">
        <f>J100*0.4</f>
        <v>34.2228</v>
      </c>
      <c r="L100" s="15">
        <f>I100+K100</f>
        <v>72.02279999999999</v>
      </c>
      <c r="M100" s="33">
        <v>7</v>
      </c>
    </row>
    <row r="101" spans="1:13" ht="22.5">
      <c r="A101" s="32">
        <v>98</v>
      </c>
      <c r="B101" s="7" t="s">
        <v>235</v>
      </c>
      <c r="C101" s="7" t="s">
        <v>214</v>
      </c>
      <c r="D101" s="4">
        <v>904</v>
      </c>
      <c r="E101" s="8" t="s">
        <v>236</v>
      </c>
      <c r="F101" s="4"/>
      <c r="G101" s="4"/>
      <c r="H101" s="7">
        <v>62</v>
      </c>
      <c r="I101" s="11">
        <f t="shared" si="9"/>
        <v>37.199999999999996</v>
      </c>
      <c r="J101" s="15">
        <v>85.329</v>
      </c>
      <c r="K101" s="16">
        <f>J101*0.4</f>
        <v>34.1316</v>
      </c>
      <c r="L101" s="15">
        <f>I101+K101</f>
        <v>71.3316</v>
      </c>
      <c r="M101" s="33">
        <v>8</v>
      </c>
    </row>
    <row r="102" spans="1:13" ht="22.5">
      <c r="A102" s="32">
        <v>99</v>
      </c>
      <c r="B102" s="7" t="s">
        <v>241</v>
      </c>
      <c r="C102" s="7" t="s">
        <v>214</v>
      </c>
      <c r="D102" s="4">
        <v>904</v>
      </c>
      <c r="E102" s="8" t="s">
        <v>242</v>
      </c>
      <c r="F102" s="4"/>
      <c r="G102" s="4"/>
      <c r="H102" s="7">
        <v>61</v>
      </c>
      <c r="I102" s="11">
        <f t="shared" si="9"/>
        <v>36.6</v>
      </c>
      <c r="J102" s="15">
        <v>85.157</v>
      </c>
      <c r="K102" s="16">
        <f>J102*0.4</f>
        <v>34.0628</v>
      </c>
      <c r="L102" s="15">
        <f>I102+K102</f>
        <v>70.6628</v>
      </c>
      <c r="M102" s="33">
        <v>9</v>
      </c>
    </row>
    <row r="103" spans="1:13" ht="22.5">
      <c r="A103" s="32">
        <v>100</v>
      </c>
      <c r="B103" s="7" t="s">
        <v>239</v>
      </c>
      <c r="C103" s="7" t="s">
        <v>214</v>
      </c>
      <c r="D103" s="4">
        <v>904</v>
      </c>
      <c r="E103" s="8" t="s">
        <v>240</v>
      </c>
      <c r="F103" s="4"/>
      <c r="G103" s="4"/>
      <c r="H103" s="7">
        <v>61</v>
      </c>
      <c r="I103" s="11">
        <f t="shared" si="9"/>
        <v>36.6</v>
      </c>
      <c r="J103" s="15">
        <v>85.114</v>
      </c>
      <c r="K103" s="16">
        <f>J103*0.4</f>
        <v>34.0456</v>
      </c>
      <c r="L103" s="15">
        <f>I103+K103</f>
        <v>70.6456</v>
      </c>
      <c r="M103" s="33">
        <v>10</v>
      </c>
    </row>
    <row r="104" spans="1:13" ht="23.25" thickBot="1">
      <c r="A104" s="34">
        <v>101</v>
      </c>
      <c r="B104" s="46" t="s">
        <v>237</v>
      </c>
      <c r="C104" s="46" t="s">
        <v>214</v>
      </c>
      <c r="D104" s="35">
        <v>904</v>
      </c>
      <c r="E104" s="47" t="s">
        <v>238</v>
      </c>
      <c r="F104" s="35"/>
      <c r="G104" s="35"/>
      <c r="H104" s="46">
        <v>61</v>
      </c>
      <c r="I104" s="48">
        <f t="shared" si="9"/>
        <v>36.6</v>
      </c>
      <c r="J104" s="40">
        <v>84.957</v>
      </c>
      <c r="K104" s="49">
        <f>J104*0.4</f>
        <v>33.9828</v>
      </c>
      <c r="L104" s="40">
        <f>I104+K104</f>
        <v>70.58279999999999</v>
      </c>
      <c r="M104" s="39">
        <v>11</v>
      </c>
    </row>
  </sheetData>
  <sheetProtection/>
  <mergeCells count="2">
    <mergeCell ref="A1:M1"/>
    <mergeCell ref="A2:C2"/>
  </mergeCells>
  <printOptions/>
  <pageMargins left="0.37" right="0.21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2016-03-15T03:27:05Z</cp:lastPrinted>
  <dcterms:created xsi:type="dcterms:W3CDTF">2006-09-13T11:21:51Z</dcterms:created>
  <dcterms:modified xsi:type="dcterms:W3CDTF">2018-01-02T01:55:16Z</dcterms:modified>
  <cp:category/>
  <cp:version/>
  <cp:contentType/>
  <cp:contentStatus/>
</cp:coreProperties>
</file>