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成绩汇总" sheetId="1" r:id="rId1"/>
  </sheets>
  <definedNames>
    <definedName name="_xlnm._FilterDatabase" localSheetId="0" hidden="1">成绩汇总!$A$1:$T$41</definedName>
    <definedName name="_xlnm.Print_Titles" localSheetId="0">成绩汇总!$1:$4</definedName>
  </definedNames>
  <calcPr calcId="144525"/>
</workbook>
</file>

<file path=xl/sharedStrings.xml><?xml version="1.0" encoding="utf-8"?>
<sst xmlns="http://schemas.openxmlformats.org/spreadsheetml/2006/main" count="158">
  <si>
    <t>天水市2018年综合类事业单位公开引进急需紧缺高层次人才总成绩（二）</t>
  </si>
  <si>
    <t>序号</t>
  </si>
  <si>
    <t>姓名</t>
  </si>
  <si>
    <t>毕业院校</t>
  </si>
  <si>
    <t>专业</t>
  </si>
  <si>
    <t>专业技术
职称</t>
  </si>
  <si>
    <t>岗位名称</t>
  </si>
  <si>
    <t>岗位代码</t>
  </si>
  <si>
    <t>基 础 资 格 分</t>
  </si>
  <si>
    <t>面试
得分</t>
  </si>
  <si>
    <t>综合得分（基础资格分×50%+面试得分×50%）</t>
  </si>
  <si>
    <t>备注</t>
  </si>
  <si>
    <t>博士
92分</t>
  </si>
  <si>
    <t>硕士
88分</t>
  </si>
  <si>
    <t>重点院校本科86分</t>
  </si>
  <si>
    <t>普通本科84分</t>
  </si>
  <si>
    <t>加分项</t>
  </si>
  <si>
    <t>小计</t>
  </si>
  <si>
    <t>第一学历</t>
  </si>
  <si>
    <t>最高学历</t>
  </si>
  <si>
    <t>每个学历所学专业为同一方向加1分</t>
  </si>
  <si>
    <t>每个学历所在学校为重点院校者，加1分</t>
  </si>
  <si>
    <t>副高及以上职称加1分</t>
  </si>
  <si>
    <t>1</t>
  </si>
  <si>
    <t>张福花</t>
  </si>
  <si>
    <t>兰州大学</t>
  </si>
  <si>
    <t>音乐表演</t>
  </si>
  <si>
    <t>音乐</t>
  </si>
  <si>
    <t>市一中     
音乐教学</t>
  </si>
  <si>
    <t>B18009</t>
  </si>
  <si>
    <t>2</t>
  </si>
  <si>
    <t>庄娜</t>
  </si>
  <si>
    <t>西北师范大学</t>
  </si>
  <si>
    <t>音乐与舞蹈学</t>
  </si>
  <si>
    <t>3</t>
  </si>
  <si>
    <t>康小曼</t>
  </si>
  <si>
    <t>湖南师范大学</t>
  </si>
  <si>
    <t>4</t>
  </si>
  <si>
    <t>魏晶晶</t>
  </si>
  <si>
    <t>5</t>
  </si>
  <si>
    <t>李慧娟</t>
  </si>
  <si>
    <t>四川音乐学院</t>
  </si>
  <si>
    <t>音乐表演
（流行歌舞）</t>
  </si>
  <si>
    <t>6</t>
  </si>
  <si>
    <t>党建华</t>
  </si>
  <si>
    <t>西安音乐学院</t>
  </si>
  <si>
    <t>7</t>
  </si>
  <si>
    <t>王美娜</t>
  </si>
  <si>
    <t>8</t>
  </si>
  <si>
    <t>夏凡</t>
  </si>
  <si>
    <t>南京航空航天大学</t>
  </si>
  <si>
    <t>音乐表演
（歌舞）</t>
  </si>
  <si>
    <t>初中音乐教师资格证书</t>
  </si>
  <si>
    <t>9</t>
  </si>
  <si>
    <t>张炜</t>
  </si>
  <si>
    <t>西北民族大学</t>
  </si>
  <si>
    <t>音乐表演
（竹笛）</t>
  </si>
  <si>
    <t>缺考</t>
  </si>
  <si>
    <t>10</t>
  </si>
  <si>
    <t>黄文文</t>
  </si>
  <si>
    <t>四川理工学院</t>
  </si>
  <si>
    <t>白俄罗斯国立
文化艺术大学</t>
  </si>
  <si>
    <t>音乐学</t>
  </si>
  <si>
    <t>艺术学</t>
  </si>
  <si>
    <t>市逸夫中学 
音乐教学</t>
  </si>
  <si>
    <t>B18032</t>
  </si>
  <si>
    <t>11</t>
  </si>
  <si>
    <t>董雯</t>
  </si>
  <si>
    <t>天水师范学院</t>
  </si>
  <si>
    <t>12</t>
  </si>
  <si>
    <t>张贤</t>
  </si>
  <si>
    <t>音乐学科教学</t>
  </si>
  <si>
    <t>市三中
音乐教学</t>
  </si>
  <si>
    <t>B18044</t>
  </si>
  <si>
    <t>13</t>
  </si>
  <si>
    <t>包文娟</t>
  </si>
  <si>
    <t>湖北文理学院</t>
  </si>
  <si>
    <t>麦积区职专
音乐教学</t>
  </si>
  <si>
    <t>B18088</t>
  </si>
  <si>
    <t>14</t>
  </si>
  <si>
    <t>程宁</t>
  </si>
  <si>
    <t>山东大学</t>
  </si>
  <si>
    <t>麦积区天润学校音乐教学</t>
  </si>
  <si>
    <t>B18098</t>
  </si>
  <si>
    <t>15</t>
  </si>
  <si>
    <t>曹佳雯</t>
  </si>
  <si>
    <t>河南大学</t>
  </si>
  <si>
    <t>16</t>
  </si>
  <si>
    <t>刘佳宁</t>
  </si>
  <si>
    <t>舞蹈表演</t>
  </si>
  <si>
    <t>天水市歌舞
艺术研究中心舞蹈演员</t>
  </si>
  <si>
    <t>C18008</t>
  </si>
  <si>
    <t>17</t>
  </si>
  <si>
    <t>陈玉洁</t>
  </si>
  <si>
    <t>舞蹈学</t>
  </si>
  <si>
    <t>18</t>
  </si>
  <si>
    <t>郑红霞</t>
  </si>
  <si>
    <t xml:space="preserve">中专
舞蹈专业
</t>
  </si>
  <si>
    <t>19</t>
  </si>
  <si>
    <t>周萍</t>
  </si>
  <si>
    <t>长治学院</t>
  </si>
  <si>
    <t>高级中学
音乐</t>
  </si>
  <si>
    <t>20</t>
  </si>
  <si>
    <t>任瑞瑞</t>
  </si>
  <si>
    <t>西南大学</t>
  </si>
  <si>
    <t>音乐学
（音乐教育）</t>
  </si>
  <si>
    <t>天水市歌舞艺术研究
中心声乐演员（女）</t>
  </si>
  <si>
    <t>C18009</t>
  </si>
  <si>
    <t>21</t>
  </si>
  <si>
    <t>孙雨晨</t>
  </si>
  <si>
    <t>四川师范大学</t>
  </si>
  <si>
    <t>天水市文化馆
舞蹈表演及编导</t>
  </si>
  <si>
    <t>C18010</t>
  </si>
  <si>
    <t>22</t>
  </si>
  <si>
    <t>张博雅</t>
  </si>
  <si>
    <t>23</t>
  </si>
  <si>
    <t>王美玲</t>
  </si>
  <si>
    <t>湖南文理学院</t>
  </si>
  <si>
    <t>舞蹈编导</t>
  </si>
  <si>
    <t>24</t>
  </si>
  <si>
    <t>马静</t>
  </si>
  <si>
    <t>沈阳体育学院</t>
  </si>
  <si>
    <t>25</t>
  </si>
  <si>
    <t>张迪</t>
  </si>
  <si>
    <t>26</t>
  </si>
  <si>
    <t>李奕卓</t>
  </si>
  <si>
    <t>华南理工大学</t>
  </si>
  <si>
    <t>27</t>
  </si>
  <si>
    <t>张琳</t>
  </si>
  <si>
    <t>28</t>
  </si>
  <si>
    <t>裴育星</t>
  </si>
  <si>
    <t>29</t>
  </si>
  <si>
    <t>柴娟</t>
  </si>
  <si>
    <t>30</t>
  </si>
  <si>
    <t>蒲欢</t>
  </si>
  <si>
    <t>31</t>
  </si>
  <si>
    <t>孙嘉宁</t>
  </si>
  <si>
    <t>32</t>
  </si>
  <si>
    <t>张欢欢</t>
  </si>
  <si>
    <t>天水市西秦腔研究院
秦腔正旦演员</t>
  </si>
  <si>
    <t>C18013</t>
  </si>
  <si>
    <t>33</t>
  </si>
  <si>
    <t>张瑜</t>
  </si>
  <si>
    <t>34</t>
  </si>
  <si>
    <t>李茂锐</t>
  </si>
  <si>
    <t>哈尔滨师范大学</t>
  </si>
  <si>
    <t>哈尔滨师范
大学</t>
  </si>
  <si>
    <t>音乐表演
（民歌）</t>
  </si>
  <si>
    <t>秦州区文物局
音乐表演</t>
  </si>
  <si>
    <t>C18020</t>
  </si>
  <si>
    <t>35</t>
  </si>
  <si>
    <t>刘菁</t>
  </si>
  <si>
    <t>36</t>
  </si>
  <si>
    <t>杨红英</t>
  </si>
  <si>
    <t>声乐表演</t>
  </si>
  <si>
    <t>37</t>
  </si>
  <si>
    <t>闫小英</t>
  </si>
  <si>
    <t>中教二级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</si>
</sst>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18" borderId="14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9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6_汇总表032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T41"/>
  <sheetViews>
    <sheetView showZeros="0" tabSelected="1" workbookViewId="0">
      <pane ySplit="4" topLeftCell="A5" activePane="bottomLeft" state="frozen"/>
      <selection/>
      <selection pane="bottomLeft" activeCell="A1" sqref="$A1:$XFD1"/>
    </sheetView>
  </sheetViews>
  <sheetFormatPr defaultColWidth="9" defaultRowHeight="14.25"/>
  <cols>
    <col min="1" max="1" width="3.875" style="2" customWidth="1"/>
    <col min="2" max="2" width="5.875" style="2" customWidth="1"/>
    <col min="3" max="3" width="12.75" style="2" customWidth="1"/>
    <col min="4" max="4" width="11.125" style="2" customWidth="1"/>
    <col min="5" max="5" width="11.5" style="2" customWidth="1"/>
    <col min="6" max="6" width="10.5" style="2" customWidth="1"/>
    <col min="7" max="7" width="10.75" style="2" customWidth="1"/>
    <col min="8" max="8" width="19" style="2" customWidth="1"/>
    <col min="9" max="9" width="7.125" style="2" customWidth="1"/>
    <col min="10" max="10" width="3.125" style="2" customWidth="1"/>
    <col min="11" max="11" width="3.25" style="2" customWidth="1"/>
    <col min="12" max="12" width="4.125" style="2" customWidth="1"/>
    <col min="13" max="13" width="4" style="2" customWidth="1"/>
    <col min="14" max="14" width="6.375" style="2" customWidth="1"/>
    <col min="15" max="15" width="5.875" style="2" customWidth="1"/>
    <col min="16" max="16" width="4.5" style="2" customWidth="1"/>
    <col min="17" max="17" width="4.25" style="2" customWidth="1"/>
    <col min="18" max="18" width="5.5" style="3" customWidth="1"/>
    <col min="19" max="19" width="7.875" style="2" customWidth="1"/>
    <col min="20" max="20" width="5.375" style="2" customWidth="1"/>
    <col min="21" max="16384" width="9" style="2"/>
  </cols>
  <sheetData>
    <row r="1" s="1" customFormat="1" ht="36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22.15" customHeight="1" spans="1:20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6" t="s">
        <v>5</v>
      </c>
      <c r="H2" s="5" t="s">
        <v>6</v>
      </c>
      <c r="I2" s="6" t="s">
        <v>7</v>
      </c>
      <c r="J2" s="5" t="s">
        <v>8</v>
      </c>
      <c r="K2" s="5"/>
      <c r="L2" s="5"/>
      <c r="M2" s="5"/>
      <c r="N2" s="5"/>
      <c r="O2" s="5"/>
      <c r="P2" s="5"/>
      <c r="Q2" s="5"/>
      <c r="R2" s="22" t="s">
        <v>9</v>
      </c>
      <c r="S2" s="5" t="s">
        <v>10</v>
      </c>
      <c r="T2" s="23" t="s">
        <v>11</v>
      </c>
    </row>
    <row r="3" s="1" customFormat="1" ht="16.15" customHeight="1" spans="1:20">
      <c r="A3" s="5"/>
      <c r="B3" s="5"/>
      <c r="C3" s="5"/>
      <c r="D3" s="5"/>
      <c r="E3" s="5"/>
      <c r="F3" s="5"/>
      <c r="G3" s="7"/>
      <c r="H3" s="5"/>
      <c r="I3" s="7"/>
      <c r="J3" s="15" t="s">
        <v>12</v>
      </c>
      <c r="K3" s="15" t="s">
        <v>13</v>
      </c>
      <c r="L3" s="15" t="s">
        <v>14</v>
      </c>
      <c r="M3" s="15" t="s">
        <v>15</v>
      </c>
      <c r="N3" s="16" t="s">
        <v>16</v>
      </c>
      <c r="O3" s="17"/>
      <c r="P3" s="18"/>
      <c r="Q3" s="6" t="s">
        <v>17</v>
      </c>
      <c r="R3" s="22"/>
      <c r="S3" s="5"/>
      <c r="T3" s="23"/>
    </row>
    <row r="4" s="1" customFormat="1" ht="75" customHeight="1" spans="1:20">
      <c r="A4" s="5"/>
      <c r="B4" s="5"/>
      <c r="C4" s="8" t="s">
        <v>18</v>
      </c>
      <c r="D4" s="8" t="s">
        <v>19</v>
      </c>
      <c r="E4" s="8" t="s">
        <v>18</v>
      </c>
      <c r="F4" s="8" t="s">
        <v>19</v>
      </c>
      <c r="G4" s="8"/>
      <c r="H4" s="5"/>
      <c r="I4" s="8"/>
      <c r="J4" s="19"/>
      <c r="K4" s="19"/>
      <c r="L4" s="19"/>
      <c r="M4" s="19"/>
      <c r="N4" s="10" t="s">
        <v>20</v>
      </c>
      <c r="O4" s="10" t="s">
        <v>21</v>
      </c>
      <c r="P4" s="10" t="s">
        <v>22</v>
      </c>
      <c r="Q4" s="8"/>
      <c r="R4" s="22"/>
      <c r="S4" s="5"/>
      <c r="T4" s="23"/>
    </row>
    <row r="5" ht="23.1" customHeight="1" spans="1:20">
      <c r="A5" s="9" t="s">
        <v>23</v>
      </c>
      <c r="B5" s="10" t="s">
        <v>24</v>
      </c>
      <c r="C5" s="11" t="s">
        <v>25</v>
      </c>
      <c r="D5" s="10" t="s">
        <v>25</v>
      </c>
      <c r="E5" s="10" t="s">
        <v>26</v>
      </c>
      <c r="F5" s="10" t="s">
        <v>27</v>
      </c>
      <c r="G5" s="10"/>
      <c r="H5" s="10" t="s">
        <v>28</v>
      </c>
      <c r="I5" s="10" t="s">
        <v>29</v>
      </c>
      <c r="J5" s="20"/>
      <c r="K5" s="21">
        <v>88</v>
      </c>
      <c r="L5" s="21"/>
      <c r="M5" s="21"/>
      <c r="N5" s="21">
        <v>1</v>
      </c>
      <c r="O5" s="21">
        <v>1</v>
      </c>
      <c r="P5" s="20"/>
      <c r="Q5" s="24">
        <f t="shared" ref="Q5:Q14" si="0">SUM(J5:P5)</f>
        <v>90</v>
      </c>
      <c r="R5" s="25">
        <v>86</v>
      </c>
      <c r="S5" s="26">
        <f t="shared" ref="S5:S12" si="1">Q5*0.5+R5*0.5</f>
        <v>88</v>
      </c>
      <c r="T5" s="27"/>
    </row>
    <row r="6" ht="23.1" customHeight="1" spans="1:20">
      <c r="A6" s="9" t="s">
        <v>30</v>
      </c>
      <c r="B6" s="10" t="s">
        <v>31</v>
      </c>
      <c r="C6" s="11" t="s">
        <v>32</v>
      </c>
      <c r="D6" s="10" t="s">
        <v>32</v>
      </c>
      <c r="E6" s="10" t="s">
        <v>26</v>
      </c>
      <c r="F6" s="10" t="s">
        <v>33</v>
      </c>
      <c r="G6" s="10"/>
      <c r="H6" s="10" t="s">
        <v>28</v>
      </c>
      <c r="I6" s="10" t="s">
        <v>29</v>
      </c>
      <c r="J6" s="20"/>
      <c r="K6" s="21">
        <v>88</v>
      </c>
      <c r="L6" s="21"/>
      <c r="M6" s="21"/>
      <c r="N6" s="21">
        <v>1</v>
      </c>
      <c r="O6" s="21"/>
      <c r="P6" s="20"/>
      <c r="Q6" s="24">
        <f t="shared" si="0"/>
        <v>89</v>
      </c>
      <c r="R6" s="25">
        <v>83.7</v>
      </c>
      <c r="S6" s="26">
        <f t="shared" si="1"/>
        <v>86.35</v>
      </c>
      <c r="T6" s="27"/>
    </row>
    <row r="7" ht="23.1" customHeight="1" spans="1:20">
      <c r="A7" s="9" t="s">
        <v>34</v>
      </c>
      <c r="B7" s="10" t="s">
        <v>35</v>
      </c>
      <c r="C7" s="11" t="s">
        <v>36</v>
      </c>
      <c r="D7" s="10"/>
      <c r="E7" s="10" t="s">
        <v>26</v>
      </c>
      <c r="F7" s="10"/>
      <c r="G7" s="10"/>
      <c r="H7" s="10" t="s">
        <v>28</v>
      </c>
      <c r="I7" s="10" t="s">
        <v>29</v>
      </c>
      <c r="J7" s="20"/>
      <c r="K7" s="21"/>
      <c r="L7" s="21"/>
      <c r="M7" s="21">
        <v>84</v>
      </c>
      <c r="N7" s="21"/>
      <c r="O7" s="21"/>
      <c r="P7" s="20"/>
      <c r="Q7" s="24">
        <f t="shared" si="0"/>
        <v>84</v>
      </c>
      <c r="R7" s="25">
        <v>86.9</v>
      </c>
      <c r="S7" s="26">
        <f t="shared" si="1"/>
        <v>85.45</v>
      </c>
      <c r="T7" s="27"/>
    </row>
    <row r="8" ht="23.1" customHeight="1" spans="1:20">
      <c r="A8" s="9" t="s">
        <v>37</v>
      </c>
      <c r="B8" s="10" t="s">
        <v>38</v>
      </c>
      <c r="C8" s="11" t="s">
        <v>36</v>
      </c>
      <c r="D8" s="10"/>
      <c r="E8" s="10" t="s">
        <v>26</v>
      </c>
      <c r="F8" s="10"/>
      <c r="G8" s="10"/>
      <c r="H8" s="10" t="s">
        <v>28</v>
      </c>
      <c r="I8" s="10" t="s">
        <v>29</v>
      </c>
      <c r="J8" s="20"/>
      <c r="K8" s="21"/>
      <c r="L8" s="21"/>
      <c r="M8" s="21">
        <v>84</v>
      </c>
      <c r="N8" s="21"/>
      <c r="O8" s="21"/>
      <c r="P8" s="20"/>
      <c r="Q8" s="24">
        <f t="shared" si="0"/>
        <v>84</v>
      </c>
      <c r="R8" s="25">
        <v>85.42</v>
      </c>
      <c r="S8" s="26">
        <f t="shared" si="1"/>
        <v>84.71</v>
      </c>
      <c r="T8" s="27"/>
    </row>
    <row r="9" ht="23.1" customHeight="1" spans="1:20">
      <c r="A9" s="9" t="s">
        <v>39</v>
      </c>
      <c r="B9" s="10" t="s">
        <v>40</v>
      </c>
      <c r="C9" s="11" t="s">
        <v>41</v>
      </c>
      <c r="D9" s="10"/>
      <c r="E9" s="10" t="s">
        <v>42</v>
      </c>
      <c r="F9" s="10"/>
      <c r="G9" s="10"/>
      <c r="H9" s="10" t="s">
        <v>28</v>
      </c>
      <c r="I9" s="10" t="s">
        <v>29</v>
      </c>
      <c r="J9" s="20"/>
      <c r="K9" s="21"/>
      <c r="L9" s="21"/>
      <c r="M9" s="21">
        <v>84</v>
      </c>
      <c r="N9" s="21"/>
      <c r="O9" s="21"/>
      <c r="P9" s="20"/>
      <c r="Q9" s="24">
        <f t="shared" si="0"/>
        <v>84</v>
      </c>
      <c r="R9" s="25">
        <v>85</v>
      </c>
      <c r="S9" s="26">
        <f t="shared" si="1"/>
        <v>84.5</v>
      </c>
      <c r="T9" s="27"/>
    </row>
    <row r="10" ht="23.1" customHeight="1" spans="1:20">
      <c r="A10" s="9" t="s">
        <v>43</v>
      </c>
      <c r="B10" s="10" t="s">
        <v>44</v>
      </c>
      <c r="C10" s="11" t="s">
        <v>45</v>
      </c>
      <c r="D10" s="10"/>
      <c r="E10" s="10" t="s">
        <v>26</v>
      </c>
      <c r="F10" s="10"/>
      <c r="G10" s="10"/>
      <c r="H10" s="10" t="s">
        <v>28</v>
      </c>
      <c r="I10" s="10" t="s">
        <v>29</v>
      </c>
      <c r="J10" s="20"/>
      <c r="K10" s="21"/>
      <c r="L10" s="21"/>
      <c r="M10" s="21">
        <v>84</v>
      </c>
      <c r="N10" s="21"/>
      <c r="O10" s="21"/>
      <c r="P10" s="20"/>
      <c r="Q10" s="24">
        <f t="shared" si="0"/>
        <v>84</v>
      </c>
      <c r="R10" s="25">
        <v>83</v>
      </c>
      <c r="S10" s="26">
        <f t="shared" si="1"/>
        <v>83.5</v>
      </c>
      <c r="T10" s="27"/>
    </row>
    <row r="11" ht="23.1" customHeight="1" spans="1:20">
      <c r="A11" s="9" t="s">
        <v>46</v>
      </c>
      <c r="B11" s="10" t="s">
        <v>47</v>
      </c>
      <c r="C11" s="11" t="s">
        <v>41</v>
      </c>
      <c r="D11" s="10"/>
      <c r="E11" s="10" t="s">
        <v>26</v>
      </c>
      <c r="F11" s="10"/>
      <c r="G11" s="10"/>
      <c r="H11" s="10" t="s">
        <v>28</v>
      </c>
      <c r="I11" s="10" t="s">
        <v>29</v>
      </c>
      <c r="J11" s="20"/>
      <c r="K11" s="21"/>
      <c r="L11" s="21"/>
      <c r="M11" s="21">
        <v>84</v>
      </c>
      <c r="N11" s="21"/>
      <c r="O11" s="21"/>
      <c r="P11" s="20"/>
      <c r="Q11" s="24">
        <f t="shared" si="0"/>
        <v>84</v>
      </c>
      <c r="R11" s="25">
        <v>80.2</v>
      </c>
      <c r="S11" s="26">
        <f t="shared" si="1"/>
        <v>82.1</v>
      </c>
      <c r="T11" s="27"/>
    </row>
    <row r="12" ht="23.1" customHeight="1" spans="1:20">
      <c r="A12" s="9" t="s">
        <v>48</v>
      </c>
      <c r="B12" s="10" t="s">
        <v>49</v>
      </c>
      <c r="C12" s="11" t="s">
        <v>50</v>
      </c>
      <c r="D12" s="10"/>
      <c r="E12" s="10" t="s">
        <v>51</v>
      </c>
      <c r="F12" s="10"/>
      <c r="G12" s="10" t="s">
        <v>52</v>
      </c>
      <c r="H12" s="10" t="s">
        <v>28</v>
      </c>
      <c r="I12" s="10" t="s">
        <v>29</v>
      </c>
      <c r="J12" s="20"/>
      <c r="K12" s="21"/>
      <c r="L12" s="21">
        <v>86</v>
      </c>
      <c r="M12" s="21"/>
      <c r="N12" s="21"/>
      <c r="O12" s="21"/>
      <c r="P12" s="20"/>
      <c r="Q12" s="24">
        <f t="shared" si="0"/>
        <v>86</v>
      </c>
      <c r="R12" s="25">
        <v>74.2</v>
      </c>
      <c r="S12" s="26">
        <f t="shared" si="1"/>
        <v>80.1</v>
      </c>
      <c r="T12" s="27"/>
    </row>
    <row r="13" ht="23.1" customHeight="1" spans="1:20">
      <c r="A13" s="9" t="s">
        <v>53</v>
      </c>
      <c r="B13" s="10" t="s">
        <v>54</v>
      </c>
      <c r="C13" s="11" t="s">
        <v>41</v>
      </c>
      <c r="D13" s="10" t="s">
        <v>55</v>
      </c>
      <c r="E13" s="10" t="s">
        <v>56</v>
      </c>
      <c r="F13" s="10" t="s">
        <v>33</v>
      </c>
      <c r="G13" s="10"/>
      <c r="H13" s="10" t="s">
        <v>28</v>
      </c>
      <c r="I13" s="10" t="s">
        <v>29</v>
      </c>
      <c r="J13" s="20"/>
      <c r="K13" s="21"/>
      <c r="L13" s="21"/>
      <c r="M13" s="21"/>
      <c r="N13" s="21"/>
      <c r="O13" s="21"/>
      <c r="P13" s="20"/>
      <c r="Q13" s="24">
        <f t="shared" si="0"/>
        <v>0</v>
      </c>
      <c r="R13" s="25" t="s">
        <v>57</v>
      </c>
      <c r="S13" s="26"/>
      <c r="T13" s="27"/>
    </row>
    <row r="14" ht="23.1" customHeight="1" spans="1:20">
      <c r="A14" s="9" t="s">
        <v>58</v>
      </c>
      <c r="B14" s="12" t="s">
        <v>59</v>
      </c>
      <c r="C14" s="11" t="s">
        <v>60</v>
      </c>
      <c r="D14" s="10" t="s">
        <v>61</v>
      </c>
      <c r="E14" s="10" t="s">
        <v>62</v>
      </c>
      <c r="F14" s="10" t="s">
        <v>63</v>
      </c>
      <c r="G14" s="10"/>
      <c r="H14" s="12" t="s">
        <v>64</v>
      </c>
      <c r="I14" s="12" t="s">
        <v>65</v>
      </c>
      <c r="J14" s="20"/>
      <c r="K14" s="21">
        <v>88</v>
      </c>
      <c r="L14" s="21"/>
      <c r="M14" s="21"/>
      <c r="N14" s="21">
        <v>1</v>
      </c>
      <c r="O14" s="21"/>
      <c r="P14" s="20"/>
      <c r="Q14" s="24">
        <f t="shared" si="0"/>
        <v>89</v>
      </c>
      <c r="R14" s="25">
        <v>76.8</v>
      </c>
      <c r="S14" s="26">
        <f>Q14*0.5+R14*0.5</f>
        <v>82.9</v>
      </c>
      <c r="T14" s="27"/>
    </row>
    <row r="15" ht="23.1" customHeight="1" spans="1:20">
      <c r="A15" s="9" t="s">
        <v>66</v>
      </c>
      <c r="B15" s="12" t="s">
        <v>67</v>
      </c>
      <c r="C15" s="11" t="s">
        <v>68</v>
      </c>
      <c r="D15" s="10" t="s">
        <v>55</v>
      </c>
      <c r="E15" s="10" t="s">
        <v>26</v>
      </c>
      <c r="F15" s="10" t="s">
        <v>27</v>
      </c>
      <c r="G15" s="10"/>
      <c r="H15" s="12" t="s">
        <v>64</v>
      </c>
      <c r="I15" s="12" t="s">
        <v>65</v>
      </c>
      <c r="J15" s="20"/>
      <c r="K15" s="21"/>
      <c r="L15" s="21"/>
      <c r="M15" s="21"/>
      <c r="N15" s="21"/>
      <c r="O15" s="21"/>
      <c r="P15" s="20"/>
      <c r="Q15" s="24"/>
      <c r="R15" s="25" t="s">
        <v>57</v>
      </c>
      <c r="S15" s="26"/>
      <c r="T15" s="27"/>
    </row>
    <row r="16" ht="23.1" customHeight="1" spans="1:20">
      <c r="A16" s="9" t="s">
        <v>69</v>
      </c>
      <c r="B16" s="9" t="s">
        <v>70</v>
      </c>
      <c r="C16" s="11" t="s">
        <v>68</v>
      </c>
      <c r="D16" s="10" t="s">
        <v>68</v>
      </c>
      <c r="E16" s="10" t="s">
        <v>62</v>
      </c>
      <c r="F16" s="10" t="s">
        <v>71</v>
      </c>
      <c r="G16" s="10"/>
      <c r="H16" s="9" t="s">
        <v>72</v>
      </c>
      <c r="I16" s="9" t="s">
        <v>73</v>
      </c>
      <c r="J16" s="20"/>
      <c r="K16" s="21">
        <v>88</v>
      </c>
      <c r="L16" s="21"/>
      <c r="M16" s="21"/>
      <c r="N16" s="21"/>
      <c r="O16" s="21"/>
      <c r="P16" s="20"/>
      <c r="Q16" s="24">
        <f t="shared" ref="Q16:Q22" si="2">SUM(J16:P16)</f>
        <v>88</v>
      </c>
      <c r="R16" s="25">
        <v>83.3</v>
      </c>
      <c r="S16" s="26">
        <f t="shared" ref="S16:S22" si="3">Q16*0.5+R16*0.5</f>
        <v>85.65</v>
      </c>
      <c r="T16" s="27"/>
    </row>
    <row r="17" ht="23.1" customHeight="1" spans="1:20">
      <c r="A17" s="9" t="s">
        <v>74</v>
      </c>
      <c r="B17" s="9" t="s">
        <v>75</v>
      </c>
      <c r="C17" s="11" t="s">
        <v>76</v>
      </c>
      <c r="D17" s="10" t="s">
        <v>55</v>
      </c>
      <c r="E17" s="10" t="s">
        <v>62</v>
      </c>
      <c r="F17" s="10" t="s">
        <v>27</v>
      </c>
      <c r="G17" s="10"/>
      <c r="H17" s="9" t="s">
        <v>77</v>
      </c>
      <c r="I17" s="9" t="s">
        <v>78</v>
      </c>
      <c r="J17" s="20"/>
      <c r="K17" s="21">
        <v>88</v>
      </c>
      <c r="L17" s="21"/>
      <c r="M17" s="21"/>
      <c r="N17" s="21">
        <v>1</v>
      </c>
      <c r="O17" s="21"/>
      <c r="P17" s="20"/>
      <c r="Q17" s="24">
        <f t="shared" si="2"/>
        <v>89</v>
      </c>
      <c r="R17" s="25">
        <v>79</v>
      </c>
      <c r="S17" s="26">
        <f t="shared" si="3"/>
        <v>84</v>
      </c>
      <c r="T17" s="27"/>
    </row>
    <row r="18" ht="23.1" customHeight="1" spans="1:20">
      <c r="A18" s="9" t="s">
        <v>79</v>
      </c>
      <c r="B18" s="13" t="s">
        <v>80</v>
      </c>
      <c r="C18" s="14" t="s">
        <v>81</v>
      </c>
      <c r="D18" s="10"/>
      <c r="E18" s="9" t="s">
        <v>62</v>
      </c>
      <c r="F18" s="9"/>
      <c r="G18" s="10"/>
      <c r="H18" s="9" t="s">
        <v>82</v>
      </c>
      <c r="I18" s="9" t="s">
        <v>83</v>
      </c>
      <c r="J18" s="20"/>
      <c r="K18" s="21"/>
      <c r="L18" s="21">
        <v>86</v>
      </c>
      <c r="M18" s="21"/>
      <c r="N18" s="21"/>
      <c r="O18" s="21"/>
      <c r="P18" s="20"/>
      <c r="Q18" s="24">
        <f t="shared" si="2"/>
        <v>86</v>
      </c>
      <c r="R18" s="25">
        <v>82.7</v>
      </c>
      <c r="S18" s="26">
        <f t="shared" si="3"/>
        <v>84.35</v>
      </c>
      <c r="T18" s="27"/>
    </row>
    <row r="19" ht="23.1" customHeight="1" spans="1:20">
      <c r="A19" s="9" t="s">
        <v>84</v>
      </c>
      <c r="B19" s="13" t="s">
        <v>85</v>
      </c>
      <c r="C19" s="14" t="s">
        <v>86</v>
      </c>
      <c r="D19" s="10" t="s">
        <v>68</v>
      </c>
      <c r="E19" s="9" t="s">
        <v>26</v>
      </c>
      <c r="F19" s="9" t="s">
        <v>62</v>
      </c>
      <c r="G19" s="10"/>
      <c r="H19" s="9" t="s">
        <v>82</v>
      </c>
      <c r="I19" s="9" t="s">
        <v>83</v>
      </c>
      <c r="J19" s="20"/>
      <c r="K19" s="21">
        <v>88</v>
      </c>
      <c r="L19" s="21"/>
      <c r="M19" s="21"/>
      <c r="N19" s="21">
        <v>1</v>
      </c>
      <c r="O19" s="21"/>
      <c r="P19" s="20"/>
      <c r="Q19" s="24">
        <f t="shared" si="2"/>
        <v>89</v>
      </c>
      <c r="R19" s="25">
        <v>79.2</v>
      </c>
      <c r="S19" s="26">
        <f t="shared" si="3"/>
        <v>84.1</v>
      </c>
      <c r="T19" s="27"/>
    </row>
    <row r="20" ht="23.1" customHeight="1" spans="1:20">
      <c r="A20" s="9" t="s">
        <v>87</v>
      </c>
      <c r="B20" s="10" t="s">
        <v>88</v>
      </c>
      <c r="C20" s="11" t="s">
        <v>32</v>
      </c>
      <c r="D20" s="10">
        <v>0</v>
      </c>
      <c r="E20" s="10" t="s">
        <v>89</v>
      </c>
      <c r="F20" s="10">
        <v>0</v>
      </c>
      <c r="G20" s="10">
        <v>0</v>
      </c>
      <c r="H20" s="10" t="s">
        <v>90</v>
      </c>
      <c r="I20" s="10" t="s">
        <v>91</v>
      </c>
      <c r="J20" s="20"/>
      <c r="K20" s="21"/>
      <c r="L20" s="21"/>
      <c r="M20" s="21">
        <v>84</v>
      </c>
      <c r="N20" s="21"/>
      <c r="O20" s="21"/>
      <c r="P20" s="20"/>
      <c r="Q20" s="24">
        <f t="shared" si="2"/>
        <v>84</v>
      </c>
      <c r="R20" s="25">
        <v>88.4</v>
      </c>
      <c r="S20" s="26">
        <f t="shared" si="3"/>
        <v>86.2</v>
      </c>
      <c r="T20" s="28"/>
    </row>
    <row r="21" ht="23.1" customHeight="1" spans="1:20">
      <c r="A21" s="9" t="s">
        <v>92</v>
      </c>
      <c r="B21" s="10" t="s">
        <v>93</v>
      </c>
      <c r="C21" s="11" t="s">
        <v>55</v>
      </c>
      <c r="D21" s="10">
        <v>0</v>
      </c>
      <c r="E21" s="10" t="s">
        <v>94</v>
      </c>
      <c r="F21" s="10">
        <v>0</v>
      </c>
      <c r="G21" s="10">
        <v>0</v>
      </c>
      <c r="H21" s="10" t="s">
        <v>90</v>
      </c>
      <c r="I21" s="10" t="s">
        <v>91</v>
      </c>
      <c r="J21" s="20"/>
      <c r="K21" s="21"/>
      <c r="L21" s="21"/>
      <c r="M21" s="21">
        <v>84</v>
      </c>
      <c r="N21" s="21"/>
      <c r="O21" s="21"/>
      <c r="P21" s="20"/>
      <c r="Q21" s="24">
        <f t="shared" si="2"/>
        <v>84</v>
      </c>
      <c r="R21" s="25">
        <v>83.9</v>
      </c>
      <c r="S21" s="26">
        <f t="shared" si="3"/>
        <v>83.95</v>
      </c>
      <c r="T21" s="27"/>
    </row>
    <row r="22" ht="23.1" customHeight="1" spans="1:20">
      <c r="A22" s="9" t="s">
        <v>95</v>
      </c>
      <c r="B22" s="10" t="s">
        <v>96</v>
      </c>
      <c r="C22" s="11">
        <v>0</v>
      </c>
      <c r="D22" s="10">
        <v>0</v>
      </c>
      <c r="E22" s="10">
        <v>0</v>
      </c>
      <c r="F22" s="10">
        <v>0</v>
      </c>
      <c r="G22" s="10" t="s">
        <v>97</v>
      </c>
      <c r="H22" s="10" t="s">
        <v>90</v>
      </c>
      <c r="I22" s="10" t="s">
        <v>91</v>
      </c>
      <c r="J22" s="20"/>
      <c r="K22" s="21"/>
      <c r="L22" s="21"/>
      <c r="M22" s="21">
        <v>80</v>
      </c>
      <c r="N22" s="21"/>
      <c r="O22" s="21"/>
      <c r="P22" s="20"/>
      <c r="Q22" s="24">
        <f t="shared" si="2"/>
        <v>80</v>
      </c>
      <c r="R22" s="25">
        <v>84</v>
      </c>
      <c r="S22" s="26">
        <f t="shared" si="3"/>
        <v>82</v>
      </c>
      <c r="T22" s="28"/>
    </row>
    <row r="23" ht="23.1" customHeight="1" spans="1:20">
      <c r="A23" s="9" t="s">
        <v>98</v>
      </c>
      <c r="B23" s="12" t="s">
        <v>99</v>
      </c>
      <c r="C23" s="11" t="s">
        <v>100</v>
      </c>
      <c r="D23" s="10">
        <v>0</v>
      </c>
      <c r="E23" s="10" t="s">
        <v>94</v>
      </c>
      <c r="F23" s="10">
        <v>0</v>
      </c>
      <c r="G23" s="10" t="s">
        <v>101</v>
      </c>
      <c r="H23" s="12" t="s">
        <v>90</v>
      </c>
      <c r="I23" s="12" t="s">
        <v>91</v>
      </c>
      <c r="J23" s="20"/>
      <c r="K23" s="21"/>
      <c r="L23" s="21"/>
      <c r="M23" s="21"/>
      <c r="N23" s="21"/>
      <c r="O23" s="21"/>
      <c r="P23" s="20"/>
      <c r="Q23" s="24"/>
      <c r="R23" s="25" t="s">
        <v>57</v>
      </c>
      <c r="S23" s="26"/>
      <c r="T23" s="27"/>
    </row>
    <row r="24" ht="23.1" customHeight="1" spans="1:20">
      <c r="A24" s="9" t="s">
        <v>102</v>
      </c>
      <c r="B24" s="10" t="s">
        <v>103</v>
      </c>
      <c r="C24" s="11" t="s">
        <v>104</v>
      </c>
      <c r="D24" s="10">
        <v>0</v>
      </c>
      <c r="E24" s="10" t="s">
        <v>105</v>
      </c>
      <c r="F24" s="10">
        <v>0</v>
      </c>
      <c r="G24" s="10">
        <v>0</v>
      </c>
      <c r="H24" s="10" t="s">
        <v>106</v>
      </c>
      <c r="I24" s="10" t="s">
        <v>107</v>
      </c>
      <c r="J24" s="20"/>
      <c r="K24" s="21"/>
      <c r="L24" s="21">
        <v>86</v>
      </c>
      <c r="M24" s="21"/>
      <c r="N24" s="21"/>
      <c r="O24" s="21"/>
      <c r="P24" s="20"/>
      <c r="Q24" s="24">
        <f t="shared" ref="Q24:Q33" si="4">SUM(J24:P24)</f>
        <v>86</v>
      </c>
      <c r="R24" s="25">
        <v>79.6</v>
      </c>
      <c r="S24" s="26">
        <f t="shared" ref="S24:S33" si="5">Q24*0.5+R24*0.5</f>
        <v>82.8</v>
      </c>
      <c r="T24" s="27"/>
    </row>
    <row r="25" ht="23.1" customHeight="1" spans="1:20">
      <c r="A25" s="9" t="s">
        <v>108</v>
      </c>
      <c r="B25" s="12" t="s">
        <v>109</v>
      </c>
      <c r="C25" s="11" t="s">
        <v>110</v>
      </c>
      <c r="D25" s="10">
        <v>0</v>
      </c>
      <c r="E25" s="10" t="s">
        <v>94</v>
      </c>
      <c r="F25" s="10">
        <v>0</v>
      </c>
      <c r="G25" s="10">
        <v>0</v>
      </c>
      <c r="H25" s="12" t="s">
        <v>111</v>
      </c>
      <c r="I25" s="12" t="s">
        <v>112</v>
      </c>
      <c r="J25" s="20"/>
      <c r="K25" s="21"/>
      <c r="L25" s="21"/>
      <c r="M25" s="21">
        <v>84</v>
      </c>
      <c r="N25" s="21"/>
      <c r="O25" s="21"/>
      <c r="P25" s="20"/>
      <c r="Q25" s="24">
        <f t="shared" si="4"/>
        <v>84</v>
      </c>
      <c r="R25" s="25">
        <v>89.6</v>
      </c>
      <c r="S25" s="26">
        <f t="shared" si="5"/>
        <v>86.8</v>
      </c>
      <c r="T25" s="27"/>
    </row>
    <row r="26" ht="23.1" customHeight="1" spans="1:20">
      <c r="A26" s="9" t="s">
        <v>113</v>
      </c>
      <c r="B26" s="12" t="s">
        <v>114</v>
      </c>
      <c r="C26" s="11" t="s">
        <v>55</v>
      </c>
      <c r="D26" s="10">
        <v>0</v>
      </c>
      <c r="E26" s="10" t="s">
        <v>89</v>
      </c>
      <c r="F26" s="10">
        <v>0</v>
      </c>
      <c r="G26" s="10">
        <v>0</v>
      </c>
      <c r="H26" s="12" t="s">
        <v>111</v>
      </c>
      <c r="I26" s="12" t="s">
        <v>112</v>
      </c>
      <c r="J26" s="20"/>
      <c r="K26" s="21"/>
      <c r="L26" s="21"/>
      <c r="M26" s="21">
        <v>84</v>
      </c>
      <c r="N26" s="21"/>
      <c r="O26" s="21"/>
      <c r="P26" s="20"/>
      <c r="Q26" s="24">
        <f t="shared" si="4"/>
        <v>84</v>
      </c>
      <c r="R26" s="25">
        <v>85</v>
      </c>
      <c r="S26" s="26">
        <f t="shared" si="5"/>
        <v>84.5</v>
      </c>
      <c r="T26" s="27"/>
    </row>
    <row r="27" ht="23.1" customHeight="1" spans="1:20">
      <c r="A27" s="9" t="s">
        <v>115</v>
      </c>
      <c r="B27" s="12" t="s">
        <v>116</v>
      </c>
      <c r="C27" s="11" t="s">
        <v>117</v>
      </c>
      <c r="D27" s="10">
        <v>0</v>
      </c>
      <c r="E27" s="10" t="s">
        <v>118</v>
      </c>
      <c r="F27" s="10">
        <v>0</v>
      </c>
      <c r="G27" s="10">
        <v>0</v>
      </c>
      <c r="H27" s="12" t="s">
        <v>111</v>
      </c>
      <c r="I27" s="12" t="s">
        <v>112</v>
      </c>
      <c r="J27" s="20"/>
      <c r="K27" s="21"/>
      <c r="L27" s="21"/>
      <c r="M27" s="21">
        <v>84</v>
      </c>
      <c r="N27" s="21"/>
      <c r="O27" s="21"/>
      <c r="P27" s="20"/>
      <c r="Q27" s="24">
        <f t="shared" si="4"/>
        <v>84</v>
      </c>
      <c r="R27" s="25">
        <v>83.4</v>
      </c>
      <c r="S27" s="26">
        <f t="shared" si="5"/>
        <v>83.7</v>
      </c>
      <c r="T27" s="27"/>
    </row>
    <row r="28" ht="23.1" customHeight="1" spans="1:20">
      <c r="A28" s="9" t="s">
        <v>119</v>
      </c>
      <c r="B28" s="9" t="s">
        <v>120</v>
      </c>
      <c r="C28" s="11" t="s">
        <v>121</v>
      </c>
      <c r="D28" s="10">
        <v>0</v>
      </c>
      <c r="E28" s="10" t="s">
        <v>89</v>
      </c>
      <c r="F28" s="10">
        <v>0</v>
      </c>
      <c r="G28" s="10">
        <v>0</v>
      </c>
      <c r="H28" s="9" t="s">
        <v>111</v>
      </c>
      <c r="I28" s="9" t="s">
        <v>112</v>
      </c>
      <c r="J28" s="20"/>
      <c r="K28" s="21"/>
      <c r="L28" s="21"/>
      <c r="M28" s="21">
        <v>84</v>
      </c>
      <c r="N28" s="21"/>
      <c r="O28" s="21"/>
      <c r="P28" s="20"/>
      <c r="Q28" s="24">
        <f t="shared" si="4"/>
        <v>84</v>
      </c>
      <c r="R28" s="25">
        <v>83.2</v>
      </c>
      <c r="S28" s="26">
        <f t="shared" si="5"/>
        <v>83.6</v>
      </c>
      <c r="T28" s="27"/>
    </row>
    <row r="29" ht="23.1" customHeight="1" spans="1:20">
      <c r="A29" s="9" t="s">
        <v>122</v>
      </c>
      <c r="B29" s="9" t="s">
        <v>123</v>
      </c>
      <c r="C29" s="11" t="s">
        <v>32</v>
      </c>
      <c r="D29" s="10">
        <v>0</v>
      </c>
      <c r="E29" s="10" t="s">
        <v>94</v>
      </c>
      <c r="F29" s="10">
        <v>0</v>
      </c>
      <c r="G29" s="10">
        <v>0</v>
      </c>
      <c r="H29" s="9" t="s">
        <v>111</v>
      </c>
      <c r="I29" s="9" t="s">
        <v>112</v>
      </c>
      <c r="J29" s="20"/>
      <c r="K29" s="21"/>
      <c r="L29" s="21"/>
      <c r="M29" s="21">
        <v>84</v>
      </c>
      <c r="N29" s="21"/>
      <c r="O29" s="21"/>
      <c r="P29" s="20"/>
      <c r="Q29" s="24">
        <f t="shared" si="4"/>
        <v>84</v>
      </c>
      <c r="R29" s="25">
        <v>83.1</v>
      </c>
      <c r="S29" s="26">
        <f t="shared" si="5"/>
        <v>83.55</v>
      </c>
      <c r="T29" s="27"/>
    </row>
    <row r="30" ht="23.1" customHeight="1" spans="1:20">
      <c r="A30" s="9" t="s">
        <v>124</v>
      </c>
      <c r="B30" s="9" t="s">
        <v>125</v>
      </c>
      <c r="C30" s="11" t="s">
        <v>126</v>
      </c>
      <c r="D30" s="10">
        <v>0</v>
      </c>
      <c r="E30" s="10" t="s">
        <v>94</v>
      </c>
      <c r="F30" s="10">
        <v>0</v>
      </c>
      <c r="G30" s="10">
        <v>0</v>
      </c>
      <c r="H30" s="9" t="s">
        <v>111</v>
      </c>
      <c r="I30" s="9" t="s">
        <v>112</v>
      </c>
      <c r="J30" s="20"/>
      <c r="K30" s="21"/>
      <c r="L30" s="21"/>
      <c r="M30" s="21">
        <v>84</v>
      </c>
      <c r="N30" s="21"/>
      <c r="O30" s="21"/>
      <c r="P30" s="20"/>
      <c r="Q30" s="24">
        <f t="shared" si="4"/>
        <v>84</v>
      </c>
      <c r="R30" s="25">
        <v>82.4</v>
      </c>
      <c r="S30" s="26">
        <f t="shared" si="5"/>
        <v>83.2</v>
      </c>
      <c r="T30" s="27"/>
    </row>
    <row r="31" ht="23.1" customHeight="1" spans="1:20">
      <c r="A31" s="9" t="s">
        <v>127</v>
      </c>
      <c r="B31" s="9" t="s">
        <v>128</v>
      </c>
      <c r="C31" s="11" t="s">
        <v>55</v>
      </c>
      <c r="D31" s="10">
        <v>0</v>
      </c>
      <c r="E31" s="10" t="s">
        <v>94</v>
      </c>
      <c r="F31" s="10">
        <v>0</v>
      </c>
      <c r="G31" s="10">
        <v>0</v>
      </c>
      <c r="H31" s="9" t="s">
        <v>111</v>
      </c>
      <c r="I31" s="9" t="s">
        <v>112</v>
      </c>
      <c r="J31" s="20"/>
      <c r="K31" s="21"/>
      <c r="L31" s="21"/>
      <c r="M31" s="21">
        <v>84</v>
      </c>
      <c r="N31" s="21"/>
      <c r="O31" s="21"/>
      <c r="P31" s="20"/>
      <c r="Q31" s="24">
        <f t="shared" si="4"/>
        <v>84</v>
      </c>
      <c r="R31" s="25">
        <v>80.9</v>
      </c>
      <c r="S31" s="26">
        <f t="shared" si="5"/>
        <v>82.45</v>
      </c>
      <c r="T31" s="27"/>
    </row>
    <row r="32" ht="23.1" customHeight="1" spans="1:20">
      <c r="A32" s="9" t="s">
        <v>129</v>
      </c>
      <c r="B32" s="9" t="s">
        <v>130</v>
      </c>
      <c r="C32" s="11" t="s">
        <v>32</v>
      </c>
      <c r="D32" s="10">
        <v>0</v>
      </c>
      <c r="E32" s="10" t="s">
        <v>94</v>
      </c>
      <c r="F32" s="10">
        <v>0</v>
      </c>
      <c r="G32" s="10">
        <v>0</v>
      </c>
      <c r="H32" s="9" t="s">
        <v>111</v>
      </c>
      <c r="I32" s="9" t="s">
        <v>112</v>
      </c>
      <c r="J32" s="20"/>
      <c r="K32" s="21"/>
      <c r="L32" s="21"/>
      <c r="M32" s="21">
        <v>84</v>
      </c>
      <c r="N32" s="21"/>
      <c r="O32" s="21"/>
      <c r="P32" s="20"/>
      <c r="Q32" s="24">
        <f t="shared" si="4"/>
        <v>84</v>
      </c>
      <c r="R32" s="25">
        <v>80.4</v>
      </c>
      <c r="S32" s="26">
        <f t="shared" si="5"/>
        <v>82.2</v>
      </c>
      <c r="T32" s="27"/>
    </row>
    <row r="33" ht="23.1" customHeight="1" spans="1:20">
      <c r="A33" s="9" t="s">
        <v>131</v>
      </c>
      <c r="B33" s="12" t="s">
        <v>132</v>
      </c>
      <c r="C33" s="11" t="s">
        <v>32</v>
      </c>
      <c r="D33" s="10">
        <v>0</v>
      </c>
      <c r="E33" s="10" t="s">
        <v>94</v>
      </c>
      <c r="F33" s="10">
        <v>0</v>
      </c>
      <c r="G33" s="10">
        <v>0</v>
      </c>
      <c r="H33" s="12" t="s">
        <v>111</v>
      </c>
      <c r="I33" s="12" t="s">
        <v>112</v>
      </c>
      <c r="J33" s="20"/>
      <c r="K33" s="21"/>
      <c r="L33" s="21"/>
      <c r="M33" s="21">
        <v>84</v>
      </c>
      <c r="N33" s="21"/>
      <c r="O33" s="21"/>
      <c r="P33" s="20"/>
      <c r="Q33" s="24">
        <f t="shared" si="4"/>
        <v>84</v>
      </c>
      <c r="R33" s="25">
        <v>79.8</v>
      </c>
      <c r="S33" s="26">
        <f t="shared" si="5"/>
        <v>81.9</v>
      </c>
      <c r="T33" s="27"/>
    </row>
    <row r="34" ht="23.1" customHeight="1" spans="1:20">
      <c r="A34" s="9" t="s">
        <v>133</v>
      </c>
      <c r="B34" s="10" t="s">
        <v>134</v>
      </c>
      <c r="C34" s="11" t="s">
        <v>100</v>
      </c>
      <c r="D34" s="10">
        <v>0</v>
      </c>
      <c r="E34" s="10" t="s">
        <v>94</v>
      </c>
      <c r="F34" s="10">
        <v>0</v>
      </c>
      <c r="G34" s="10">
        <v>0</v>
      </c>
      <c r="H34" s="10" t="s">
        <v>111</v>
      </c>
      <c r="I34" s="10" t="s">
        <v>112</v>
      </c>
      <c r="J34" s="20"/>
      <c r="K34" s="21"/>
      <c r="L34" s="21"/>
      <c r="M34" s="21"/>
      <c r="N34" s="21"/>
      <c r="O34" s="21"/>
      <c r="P34" s="20"/>
      <c r="Q34" s="24"/>
      <c r="R34" s="25" t="s">
        <v>57</v>
      </c>
      <c r="S34" s="26"/>
      <c r="T34" s="27"/>
    </row>
    <row r="35" ht="23.1" customHeight="1" spans="1:20">
      <c r="A35" s="9" t="s">
        <v>135</v>
      </c>
      <c r="B35" s="12" t="s">
        <v>136</v>
      </c>
      <c r="C35" s="11" t="s">
        <v>81</v>
      </c>
      <c r="D35" s="10">
        <v>0</v>
      </c>
      <c r="E35" s="10" t="s">
        <v>118</v>
      </c>
      <c r="F35" s="10">
        <v>0</v>
      </c>
      <c r="G35" s="10">
        <v>0</v>
      </c>
      <c r="H35" s="12" t="s">
        <v>111</v>
      </c>
      <c r="I35" s="12" t="s">
        <v>112</v>
      </c>
      <c r="J35" s="20"/>
      <c r="K35" s="21"/>
      <c r="L35" s="21"/>
      <c r="M35" s="21"/>
      <c r="N35" s="21"/>
      <c r="O35" s="21"/>
      <c r="P35" s="20"/>
      <c r="Q35" s="24"/>
      <c r="R35" s="25" t="s">
        <v>57</v>
      </c>
      <c r="S35" s="26"/>
      <c r="T35" s="27"/>
    </row>
    <row r="36" ht="23.1" customHeight="1" spans="1:20">
      <c r="A36" s="9" t="s">
        <v>137</v>
      </c>
      <c r="B36" s="9" t="s">
        <v>138</v>
      </c>
      <c r="C36" s="11">
        <v>0</v>
      </c>
      <c r="D36" s="10">
        <v>0</v>
      </c>
      <c r="E36" s="10">
        <v>0</v>
      </c>
      <c r="F36" s="10">
        <v>0</v>
      </c>
      <c r="G36" s="10">
        <v>0</v>
      </c>
      <c r="H36" s="9" t="s">
        <v>139</v>
      </c>
      <c r="I36" s="9" t="s">
        <v>140</v>
      </c>
      <c r="J36" s="20"/>
      <c r="K36" s="21"/>
      <c r="L36" s="21"/>
      <c r="M36" s="21">
        <v>80</v>
      </c>
      <c r="N36" s="21"/>
      <c r="O36" s="21"/>
      <c r="P36" s="20"/>
      <c r="Q36" s="24">
        <f>SUM(J36:P36)</f>
        <v>80</v>
      </c>
      <c r="R36" s="25">
        <v>89.4</v>
      </c>
      <c r="S36" s="26">
        <f>Q36*0.5+R36*0.5</f>
        <v>84.7</v>
      </c>
      <c r="T36" s="27"/>
    </row>
    <row r="37" ht="23.1" customHeight="1" spans="1:20">
      <c r="A37" s="9" t="s">
        <v>141</v>
      </c>
      <c r="B37" s="9" t="s">
        <v>142</v>
      </c>
      <c r="C37" s="11">
        <v>0</v>
      </c>
      <c r="D37" s="10">
        <v>0</v>
      </c>
      <c r="E37" s="10">
        <v>0</v>
      </c>
      <c r="F37" s="10">
        <v>0</v>
      </c>
      <c r="G37" s="10">
        <v>0</v>
      </c>
      <c r="H37" s="9" t="s">
        <v>139</v>
      </c>
      <c r="I37" s="9" t="s">
        <v>140</v>
      </c>
      <c r="J37" s="20"/>
      <c r="K37" s="21"/>
      <c r="L37" s="21"/>
      <c r="M37" s="21"/>
      <c r="N37" s="21"/>
      <c r="O37" s="21"/>
      <c r="P37" s="20"/>
      <c r="Q37" s="24">
        <f>SUM(J37:P37)</f>
        <v>0</v>
      </c>
      <c r="R37" s="25" t="s">
        <v>57</v>
      </c>
      <c r="S37" s="26"/>
      <c r="T37" s="27"/>
    </row>
    <row r="38" ht="23.1" customHeight="1" spans="1:20">
      <c r="A38" s="9" t="s">
        <v>143</v>
      </c>
      <c r="B38" s="10" t="s">
        <v>144</v>
      </c>
      <c r="C38" s="11" t="s">
        <v>145</v>
      </c>
      <c r="D38" s="10" t="s">
        <v>146</v>
      </c>
      <c r="E38" s="10" t="s">
        <v>147</v>
      </c>
      <c r="F38" s="10" t="s">
        <v>27</v>
      </c>
      <c r="G38" s="10">
        <v>0</v>
      </c>
      <c r="H38" s="10" t="s">
        <v>148</v>
      </c>
      <c r="I38" s="10" t="s">
        <v>149</v>
      </c>
      <c r="J38" s="20"/>
      <c r="K38" s="21">
        <v>88</v>
      </c>
      <c r="L38" s="21"/>
      <c r="M38" s="21"/>
      <c r="N38" s="21">
        <v>1</v>
      </c>
      <c r="O38" s="21"/>
      <c r="P38" s="20"/>
      <c r="Q38" s="24">
        <f>SUM(J38:P38)</f>
        <v>89</v>
      </c>
      <c r="R38" s="25">
        <v>85.8</v>
      </c>
      <c r="S38" s="26">
        <f>Q38*0.5+R38*0.5</f>
        <v>87.4</v>
      </c>
      <c r="T38" s="27"/>
    </row>
    <row r="39" ht="23.1" customHeight="1" spans="1:20">
      <c r="A39" s="9" t="s">
        <v>150</v>
      </c>
      <c r="B39" s="10" t="s">
        <v>151</v>
      </c>
      <c r="C39" s="11" t="s">
        <v>76</v>
      </c>
      <c r="D39" s="10" t="s">
        <v>55</v>
      </c>
      <c r="E39" s="10" t="s">
        <v>26</v>
      </c>
      <c r="F39" s="10" t="s">
        <v>27</v>
      </c>
      <c r="G39" s="10">
        <v>0</v>
      </c>
      <c r="H39" s="10" t="s">
        <v>148</v>
      </c>
      <c r="I39" s="10" t="s">
        <v>149</v>
      </c>
      <c r="J39" s="20"/>
      <c r="K39" s="21">
        <v>88</v>
      </c>
      <c r="L39" s="21"/>
      <c r="M39" s="21"/>
      <c r="N39" s="21">
        <v>1</v>
      </c>
      <c r="O39" s="21"/>
      <c r="P39" s="20"/>
      <c r="Q39" s="24">
        <f>SUM(J39:P39)</f>
        <v>89</v>
      </c>
      <c r="R39" s="25">
        <v>82.9</v>
      </c>
      <c r="S39" s="26">
        <f>Q39*0.5+R39*0.5</f>
        <v>85.95</v>
      </c>
      <c r="T39" s="27"/>
    </row>
    <row r="40" ht="23.1" customHeight="1" spans="1:20">
      <c r="A40" s="9" t="s">
        <v>152</v>
      </c>
      <c r="B40" s="10" t="s">
        <v>153</v>
      </c>
      <c r="C40" s="11" t="s">
        <v>55</v>
      </c>
      <c r="D40" s="10" t="s">
        <v>55</v>
      </c>
      <c r="E40" s="10" t="s">
        <v>154</v>
      </c>
      <c r="F40" s="10" t="s">
        <v>27</v>
      </c>
      <c r="G40" s="10">
        <v>0</v>
      </c>
      <c r="H40" s="10" t="s">
        <v>148</v>
      </c>
      <c r="I40" s="10" t="s">
        <v>149</v>
      </c>
      <c r="J40" s="20"/>
      <c r="K40" s="21">
        <v>88</v>
      </c>
      <c r="L40" s="21"/>
      <c r="M40" s="21"/>
      <c r="N40" s="21">
        <v>1</v>
      </c>
      <c r="O40" s="21"/>
      <c r="P40" s="20"/>
      <c r="Q40" s="24">
        <f>SUM(J40:P40)</f>
        <v>89</v>
      </c>
      <c r="R40" s="25">
        <v>74.4</v>
      </c>
      <c r="S40" s="26">
        <f>Q40*0.5+R40*0.5</f>
        <v>81.7</v>
      </c>
      <c r="T40" s="27"/>
    </row>
    <row r="41" ht="23.1" customHeight="1" spans="1:20">
      <c r="A41" s="9" t="s">
        <v>155</v>
      </c>
      <c r="B41" s="10" t="s">
        <v>156</v>
      </c>
      <c r="C41" s="11" t="s">
        <v>68</v>
      </c>
      <c r="D41" s="10" t="s">
        <v>55</v>
      </c>
      <c r="E41" s="10" t="s">
        <v>62</v>
      </c>
      <c r="F41" s="10" t="s">
        <v>27</v>
      </c>
      <c r="G41" s="10" t="s">
        <v>157</v>
      </c>
      <c r="H41" s="10" t="s">
        <v>148</v>
      </c>
      <c r="I41" s="10" t="s">
        <v>149</v>
      </c>
      <c r="J41" s="20"/>
      <c r="K41" s="21"/>
      <c r="L41" s="21"/>
      <c r="M41" s="21"/>
      <c r="N41" s="21"/>
      <c r="O41" s="21"/>
      <c r="P41" s="20"/>
      <c r="Q41" s="24"/>
      <c r="R41" s="25" t="s">
        <v>57</v>
      </c>
      <c r="S41" s="26"/>
      <c r="T41" s="27"/>
    </row>
  </sheetData>
  <sortState ref="A5:T41">
    <sortCondition ref="I5:I41"/>
    <sortCondition ref="S5:S41" descending="1"/>
  </sortState>
  <mergeCells count="18">
    <mergeCell ref="A1:T1"/>
    <mergeCell ref="J2:Q2"/>
    <mergeCell ref="N3:P3"/>
    <mergeCell ref="A2:A4"/>
    <mergeCell ref="B2:B4"/>
    <mergeCell ref="G2:G4"/>
    <mergeCell ref="H2:H4"/>
    <mergeCell ref="I2:I4"/>
    <mergeCell ref="J3:J4"/>
    <mergeCell ref="K3:K4"/>
    <mergeCell ref="L3:L4"/>
    <mergeCell ref="M3:M4"/>
    <mergeCell ref="Q3:Q4"/>
    <mergeCell ref="R2:R4"/>
    <mergeCell ref="S2:S4"/>
    <mergeCell ref="T2:T4"/>
    <mergeCell ref="C2:D3"/>
    <mergeCell ref="E2:F3"/>
  </mergeCells>
  <printOptions horizontalCentered="1"/>
  <pageMargins left="0.196527777777778" right="0.196527777777778" top="0.55" bottom="0.55" header="0.511805555555556" footer="0.15625"/>
  <pageSetup paperSize="9" scale="92" orientation="landscape"/>
  <headerFooter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2018-08-14T15:06:00Z</dcterms:created>
  <dcterms:modified xsi:type="dcterms:W3CDTF">2018-09-29T10:28:24Z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